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458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<sst xmlns="http://schemas.openxmlformats.org/spreadsheetml/2006/main" count="885" uniqueCount="188">
  <si>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</si>
  <si>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</si>
  <si>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</si>
  <si>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</si>
  <si>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</si>
  <si>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</si>
  <si>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</si>
  <si>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</si>
  <si>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</si>
  <si>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</si>
  <si>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</si>
  <si>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</si>
  <si>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</si>
  <si>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</si>
  <si>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</si>
  <si>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</si>
  <si>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</si>
  <si>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</si>
  <si>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</si>
  <si>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</si>
  <si>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</si>
  <si>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</si>
  <si>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</si>
  <si>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</si>
  <si>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</si>
  <si>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</si>
  <si>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гор.напиток</t>
  </si>
  <si>
    <t>Кофейный напиток с молоком</t>
  </si>
  <si>
    <t>хлеб</t>
  </si>
  <si>
    <t>с маслом и сыром</t>
  </si>
  <si>
    <t>фрукты</t>
  </si>
  <si>
    <t>итого</t>
  </si>
  <si>
    <t>Завтрак 2</t>
  </si>
  <si>
    <t>банан</t>
  </si>
  <si>
    <t>Обед</t>
  </si>
  <si>
    <t>закуска</t>
  </si>
  <si>
    <t>салат из белокочанной капусты с маслом</t>
  </si>
  <si>
    <t>1 блюдо</t>
  </si>
  <si>
    <t>борщ с капустой и картофелем со сметаной</t>
  </si>
  <si>
    <t>2 блюдо</t>
  </si>
  <si>
    <t>гуляш</t>
  </si>
  <si>
    <t>гарнир</t>
  </si>
  <si>
    <t>пюре картофельное</t>
  </si>
  <si>
    <t>напиток</t>
  </si>
  <si>
    <t>компот из кураги</t>
  </si>
  <si>
    <t>-</t>
  </si>
  <si>
    <t>хлеб бел.</t>
  </si>
  <si>
    <t>батон</t>
  </si>
  <si>
    <t>хлеб черн.</t>
  </si>
  <si>
    <t>Дарницкий</t>
  </si>
  <si>
    <t>Полдник</t>
  </si>
  <si>
    <t>булочное</t>
  </si>
  <si>
    <t>дучмаки с творогом</t>
  </si>
  <si>
    <t>сок абрикосовый</t>
  </si>
  <si>
    <t>яблоко</t>
  </si>
  <si>
    <t>Ужин</t>
  </si>
  <si>
    <t>суфле рыбное</t>
  </si>
  <si>
    <t>макаронные изделия отварные с маслом</t>
  </si>
  <si>
    <t>чай с сахаром</t>
  </si>
  <si>
    <t>салат из редиса с огурцами и яйцом</t>
  </si>
  <si>
    <t>Ужин 2</t>
  </si>
  <si>
    <t>кисломол.</t>
  </si>
  <si>
    <t>йогурт питьевой</t>
  </si>
  <si>
    <t>сухарики из пшеничного хлеба</t>
  </si>
  <si>
    <t>Итого за день:</t>
  </si>
  <si>
    <t>каша овсяная из геркулеса</t>
  </si>
  <si>
    <t>какао на молоке</t>
  </si>
  <si>
    <t>с маслом, яйцо вареное</t>
  </si>
  <si>
    <t>груша</t>
  </si>
  <si>
    <t>сок виноградный</t>
  </si>
  <si>
    <t>салат из моркови с яблоками и курагой</t>
  </si>
  <si>
    <t>суп-пюре из разных овощей со сметаной</t>
  </si>
  <si>
    <t>плов</t>
  </si>
  <si>
    <t>компот из смеси сухофруктов</t>
  </si>
  <si>
    <t>гренки из пшеничного хлеба</t>
  </si>
  <si>
    <t>слойка с повидлом</t>
  </si>
  <si>
    <t>молоко кипяченое</t>
  </si>
  <si>
    <t>рагу из курицы</t>
  </si>
  <si>
    <t>чай</t>
  </si>
  <si>
    <t>салатт</t>
  </si>
  <si>
    <t>из сырых овощей</t>
  </si>
  <si>
    <t>крем творожный в стаканчиках</t>
  </si>
  <si>
    <t>каша пшеничная жидкая</t>
  </si>
  <si>
    <t>салат из свежих огурцов с растительным маслом</t>
  </si>
  <si>
    <t>щи из свежей капусты с картофелем со сметаной</t>
  </si>
  <si>
    <t>печень по - строгановски</t>
  </si>
  <si>
    <t>греча отварная</t>
  </si>
  <si>
    <t>компот из чернослива</t>
  </si>
  <si>
    <t>печенье</t>
  </si>
  <si>
    <t>сок мультифруктовый</t>
  </si>
  <si>
    <t>пудинг из моркови и яблок с соусом молочным</t>
  </si>
  <si>
    <t>вареники ленивые</t>
  </si>
  <si>
    <t>сосиски</t>
  </si>
  <si>
    <t>чай с  молоком</t>
  </si>
  <si>
    <t>кефир</t>
  </si>
  <si>
    <t>каша Дружба</t>
  </si>
  <si>
    <t>батон с маслом и сыром</t>
  </si>
  <si>
    <t>кондитерские изделия</t>
  </si>
  <si>
    <t>конфеты</t>
  </si>
  <si>
    <t>свекла, тушеная в соусе молочном</t>
  </si>
  <si>
    <t>суп крестьянский с крупой со сметаной</t>
  </si>
  <si>
    <t>рыба, запеченная с яйцом</t>
  </si>
  <si>
    <t>компот из свежих фруктов</t>
  </si>
  <si>
    <t>ватрушка с повидлом</t>
  </si>
  <si>
    <t xml:space="preserve">биточки </t>
  </si>
  <si>
    <t>чай с лимоном</t>
  </si>
  <si>
    <t>икра из кабачков</t>
  </si>
  <si>
    <t>ряженка</t>
  </si>
  <si>
    <t>запеканка из творога со сгущенным молоком</t>
  </si>
  <si>
    <t>салат картофельный с сельдью</t>
  </si>
  <si>
    <t>суп с макаронными изделиями, картофелем, со сметаной</t>
  </si>
  <si>
    <t>курица отварная</t>
  </si>
  <si>
    <t>рагу из овощей с томатным соусом</t>
  </si>
  <si>
    <t>компот из яблок свежих</t>
  </si>
  <si>
    <t>коржик молочный</t>
  </si>
  <si>
    <t>азу</t>
  </si>
  <si>
    <t>салат из свежих помидоров с маслом</t>
  </si>
  <si>
    <t>йогурт в стаканчиках</t>
  </si>
  <si>
    <t>хлеб батон</t>
  </si>
  <si>
    <t>каша пшенная молочная жидкая</t>
  </si>
  <si>
    <t>бутерброд с маслом с сыром</t>
  </si>
  <si>
    <t>салат из зеленого лука</t>
  </si>
  <si>
    <t>суп картофельный с бобовыми</t>
  </si>
  <si>
    <t>запеканка картофельная с соусом</t>
  </si>
  <si>
    <t>компот из сухофруктов</t>
  </si>
  <si>
    <t>кисель из джема</t>
  </si>
  <si>
    <t>омлет натуральный</t>
  </si>
  <si>
    <t>сарделька</t>
  </si>
  <si>
    <t>винегрет овощной</t>
  </si>
  <si>
    <t>груши</t>
  </si>
  <si>
    <t>с маслом с колбасой порционно</t>
  </si>
  <si>
    <t>морковь в молочном соусе</t>
  </si>
  <si>
    <t>салат Витаминный с растительным маслом</t>
  </si>
  <si>
    <t>Рассольник домашний со сметаной</t>
  </si>
  <si>
    <t>Кнелли из говядины</t>
  </si>
  <si>
    <t>Рис отварной</t>
  </si>
  <si>
    <t>слойка уральская</t>
  </si>
  <si>
    <t>Рыба, припущенная в молоке</t>
  </si>
  <si>
    <t>картофель отварной</t>
  </si>
  <si>
    <t>батон с сыром</t>
  </si>
  <si>
    <t>кукуруза консервированная</t>
  </si>
  <si>
    <t>бутерброд с маслом, яйцо вареное</t>
  </si>
  <si>
    <t>вафли</t>
  </si>
  <si>
    <t>салат из моркови с чесноком</t>
  </si>
  <si>
    <t>шницель натуральный рубленый</t>
  </si>
  <si>
    <t>компот из изюма</t>
  </si>
  <si>
    <t>шанежка с картофелем</t>
  </si>
  <si>
    <t>курица тушеная в соусе сметанном</t>
  </si>
  <si>
    <t>салат из сырых овощей</t>
  </si>
  <si>
    <t>с маслом</t>
  </si>
  <si>
    <t>огурцы свежие</t>
  </si>
  <si>
    <t>рыба тушеная с овощами</t>
  </si>
  <si>
    <t>бутерброды горячие с сыром с колбасой</t>
  </si>
  <si>
    <t>жаркое по-домашнему</t>
  </si>
  <si>
    <t>каша ячневая молочная вязкая</t>
  </si>
  <si>
    <t>винегрет с сельдью</t>
  </si>
  <si>
    <t>суп пюре из картофеля со сметаной</t>
  </si>
  <si>
    <t>булочка домашняя</t>
  </si>
  <si>
    <t>апельсин</t>
  </si>
  <si>
    <t>ацедофилин</t>
  </si>
  <si>
    <t>сок яблочный</t>
  </si>
  <si>
    <t>салат картофельный с кукурузой и морковью</t>
  </si>
  <si>
    <t>суп картофельный с перловой крупой со сметаной</t>
  </si>
  <si>
    <t>капуста тушеная</t>
  </si>
  <si>
    <t>фрикаделльки из говядины тушеные в соусе</t>
  </si>
  <si>
    <t>салат из свеклы с чесноком с маслом</t>
  </si>
  <si>
    <t>омлет с морковью</t>
  </si>
  <si>
    <t>рассольник ленинградский со сметаной</t>
  </si>
  <si>
    <t>котлета</t>
  </si>
  <si>
    <t>запеканка картофельная с овощами с соусом томатным</t>
  </si>
  <si>
    <t xml:space="preserve">ватрушка  </t>
  </si>
  <si>
    <t>кнели рыбные припущенные</t>
  </si>
  <si>
    <t>каша рисовая с изюмом с маслом</t>
  </si>
  <si>
    <t>пудинг из моркови и яблок</t>
  </si>
  <si>
    <t>свекла тушеная</t>
  </si>
  <si>
    <t>суп из овощей со сметаной с мясом</t>
  </si>
  <si>
    <t>печень говяжья, тушеная в сосусе</t>
  </si>
  <si>
    <t>компот из апельсинов с яблоками</t>
  </si>
  <si>
    <t>бантики с корицей</t>
  </si>
  <si>
    <t>котлеты картофельные с маслом</t>
  </si>
  <si>
    <t>кисель из яблок</t>
  </si>
  <si>
    <t>помидоры свежие</t>
  </si>
  <si>
    <t>суп картофельный с рыбой</t>
  </si>
  <si>
    <t>голубцы ленивые</t>
  </si>
  <si>
    <t xml:space="preserve">бутерброды горячие с сыром </t>
  </si>
  <si>
    <t>пудинг из творога с соусом молочным</t>
  </si>
  <si>
    <t>кофейный напиток на сгущенном молоке</t>
  </si>
  <si>
    <t>Среднее значение за период:</t>
  </si>
</sst>
</file>

<file path=xl/styles.xml><?xml version="1.0" encoding="utf-8"?>
<styleSheet xmlns="http://schemas.openxmlformats.org/spreadsheetml/2006/main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29" applyNumberForma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0" fillId="15" borderId="3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3" borderId="2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20" borderId="33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20" borderId="28" applyNumberFormat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8" fillId="0" borderId="11" xfId="0" applyFont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4" borderId="26" xfId="0" applyFont="1" applyFill="1" applyBorder="1" applyAlignment="1">
      <alignment horizontal="center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4"/>
  <sheetViews>
    <sheetView tabSelected="1" workbookViewId="0">
      <pane xSplit="4" ySplit="5" topLeftCell="E567" activePane="bottomRight" state="frozen"/>
      <selection/>
      <selection pane="topRight"/>
      <selection pane="bottomLeft"/>
      <selection pane="bottomRight" activeCell="G553" sqref="G55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/>
      <c r="I1" s="6"/>
      <c r="J1" s="6"/>
      <c r="K1" s="6"/>
    </row>
    <row r="2" ht="18" spans="1:11">
      <c r="A2" s="7" t="s">
        <v>3</v>
      </c>
      <c r="C2" s="1"/>
      <c r="G2" s="1" t="s">
        <v>4</v>
      </c>
      <c r="H2" s="6"/>
      <c r="I2" s="6"/>
      <c r="J2" s="6"/>
      <c r="K2" s="6"/>
    </row>
    <row r="3" ht="17.25" customHeight="1" spans="1:11">
      <c r="A3" s="8" t="s">
        <v>5</v>
      </c>
      <c r="C3" s="1"/>
      <c r="D3" s="9"/>
      <c r="E3" s="10" t="s">
        <v>6</v>
      </c>
      <c r="G3" s="1" t="s">
        <v>7</v>
      </c>
      <c r="H3" s="11"/>
      <c r="I3" s="11"/>
      <c r="J3" s="48">
        <v>2023</v>
      </c>
      <c r="K3" s="2"/>
    </row>
    <row r="4" ht="13.5" spans="3:10">
      <c r="C4" s="1"/>
      <c r="D4" s="8"/>
      <c r="H4" s="12" t="s">
        <v>8</v>
      </c>
      <c r="I4" s="12" t="s">
        <v>9</v>
      </c>
      <c r="J4" s="12" t="s">
        <v>10</v>
      </c>
    </row>
    <row r="5" ht="34.5" spans="1:12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49" t="s">
        <v>21</v>
      </c>
      <c r="L5" s="15" t="s">
        <v>22</v>
      </c>
    </row>
    <row r="6" ht="15" spans="1:12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1">
        <v>5.58</v>
      </c>
      <c r="H6" s="21">
        <v>9.64</v>
      </c>
      <c r="I6" s="21">
        <v>26.9</v>
      </c>
      <c r="J6" s="21">
        <v>216</v>
      </c>
      <c r="K6" s="50">
        <v>94</v>
      </c>
      <c r="L6" s="21"/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26</v>
      </c>
      <c r="E8" s="26" t="s">
        <v>27</v>
      </c>
      <c r="F8" s="27">
        <v>200</v>
      </c>
      <c r="G8" s="27">
        <v>2.8</v>
      </c>
      <c r="H8" s="27">
        <v>3.2</v>
      </c>
      <c r="I8" s="27">
        <v>19.67</v>
      </c>
      <c r="J8" s="27">
        <v>119</v>
      </c>
      <c r="K8" s="51">
        <v>253</v>
      </c>
      <c r="L8" s="27"/>
    </row>
    <row r="9" ht="15" spans="1:12">
      <c r="A9" s="22"/>
      <c r="B9" s="23"/>
      <c r="C9" s="24"/>
      <c r="D9" s="28" t="s">
        <v>28</v>
      </c>
      <c r="E9" s="26" t="s">
        <v>29</v>
      </c>
      <c r="F9" s="27">
        <v>110</v>
      </c>
      <c r="G9" s="27">
        <v>12.59</v>
      </c>
      <c r="H9" s="27">
        <v>14.91</v>
      </c>
      <c r="I9" s="27">
        <v>29.7</v>
      </c>
      <c r="J9" s="27">
        <v>303</v>
      </c>
      <c r="K9" s="51">
        <v>1</v>
      </c>
      <c r="L9" s="27"/>
    </row>
    <row r="10" ht="15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31</v>
      </c>
      <c r="E13" s="33"/>
      <c r="F13" s="34">
        <f>SUM(F6:F12)</f>
        <v>510</v>
      </c>
      <c r="G13" s="34">
        <f t="shared" ref="G13:J13" si="0">SUM(G6:G12)</f>
        <v>20.97</v>
      </c>
      <c r="H13" s="34">
        <f t="shared" si="0"/>
        <v>27.75</v>
      </c>
      <c r="I13" s="34">
        <f t="shared" si="0"/>
        <v>76.27</v>
      </c>
      <c r="J13" s="34">
        <f t="shared" si="0"/>
        <v>638</v>
      </c>
      <c r="K13" s="52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32</v>
      </c>
      <c r="D14" s="38" t="s">
        <v>30</v>
      </c>
      <c r="E14" s="26" t="s">
        <v>33</v>
      </c>
      <c r="F14" s="27">
        <v>200</v>
      </c>
      <c r="G14" s="27">
        <v>2.48</v>
      </c>
      <c r="H14" s="27">
        <v>0.82</v>
      </c>
      <c r="I14" s="27">
        <v>34.65</v>
      </c>
      <c r="J14" s="27">
        <v>158</v>
      </c>
      <c r="K14" s="51">
        <v>89</v>
      </c>
      <c r="L14" s="27"/>
    </row>
    <row r="15" ht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9"/>
      <c r="B17" s="30"/>
      <c r="C17" s="31"/>
      <c r="D17" s="32" t="s">
        <v>31</v>
      </c>
      <c r="E17" s="33"/>
      <c r="F17" s="34">
        <f>SUM(F14:F16)</f>
        <v>200</v>
      </c>
      <c r="G17" s="34">
        <f t="shared" ref="G17:J17" si="2">SUM(G14:G16)</f>
        <v>2.48</v>
      </c>
      <c r="H17" s="34">
        <f t="shared" si="2"/>
        <v>0.82</v>
      </c>
      <c r="I17" s="34">
        <f t="shared" si="2"/>
        <v>34.65</v>
      </c>
      <c r="J17" s="34">
        <f t="shared" si="2"/>
        <v>158</v>
      </c>
      <c r="K17" s="52"/>
      <c r="L17" s="34">
        <f ca="1">SUM(L14:L22)</f>
        <v>0</v>
      </c>
    </row>
    <row r="18" ht="15" spans="1:12">
      <c r="A18" s="35">
        <f>A6</f>
        <v>1</v>
      </c>
      <c r="B18" s="36">
        <f>B6</f>
        <v>1</v>
      </c>
      <c r="C18" s="37" t="s">
        <v>34</v>
      </c>
      <c r="D18" s="28" t="s">
        <v>35</v>
      </c>
      <c r="E18" s="26" t="s">
        <v>36</v>
      </c>
      <c r="F18" s="27">
        <v>90</v>
      </c>
      <c r="G18" s="27">
        <v>1.4</v>
      </c>
      <c r="H18" s="27">
        <v>4.58</v>
      </c>
      <c r="I18" s="27">
        <v>8.48</v>
      </c>
      <c r="J18" s="27">
        <v>81</v>
      </c>
      <c r="K18" s="51">
        <v>43</v>
      </c>
      <c r="L18" s="27"/>
    </row>
    <row r="19" ht="15" spans="1:12">
      <c r="A19" s="22"/>
      <c r="B19" s="23"/>
      <c r="C19" s="24"/>
      <c r="D19" s="28" t="s">
        <v>37</v>
      </c>
      <c r="E19" s="26" t="s">
        <v>38</v>
      </c>
      <c r="F19" s="27">
        <v>250</v>
      </c>
      <c r="G19" s="27">
        <v>2.16</v>
      </c>
      <c r="H19" s="27">
        <v>6.89</v>
      </c>
      <c r="I19" s="27">
        <v>13.5</v>
      </c>
      <c r="J19" s="27">
        <v>125</v>
      </c>
      <c r="K19" s="51">
        <v>110</v>
      </c>
      <c r="L19" s="27"/>
    </row>
    <row r="20" ht="15" spans="1:12">
      <c r="A20" s="22"/>
      <c r="B20" s="23"/>
      <c r="C20" s="24"/>
      <c r="D20" s="28" t="s">
        <v>39</v>
      </c>
      <c r="E20" s="26" t="s">
        <v>40</v>
      </c>
      <c r="F20" s="27">
        <v>150</v>
      </c>
      <c r="G20" s="27">
        <v>23.14</v>
      </c>
      <c r="H20" s="27">
        <v>25</v>
      </c>
      <c r="I20" s="27">
        <v>5.89</v>
      </c>
      <c r="J20" s="27">
        <v>341</v>
      </c>
      <c r="K20" s="51">
        <v>437</v>
      </c>
      <c r="L20" s="27"/>
    </row>
    <row r="21" ht="15" spans="1:12">
      <c r="A21" s="22"/>
      <c r="B21" s="23"/>
      <c r="C21" s="24"/>
      <c r="D21" s="28" t="s">
        <v>41</v>
      </c>
      <c r="E21" s="26" t="s">
        <v>42</v>
      </c>
      <c r="F21" s="27">
        <v>200</v>
      </c>
      <c r="G21" s="27">
        <v>4.31</v>
      </c>
      <c r="H21" s="27">
        <v>7.1</v>
      </c>
      <c r="I21" s="27">
        <v>29.35</v>
      </c>
      <c r="J21" s="27">
        <v>199</v>
      </c>
      <c r="K21" s="51">
        <v>520</v>
      </c>
      <c r="L21" s="27"/>
    </row>
    <row r="22" ht="15" spans="1:12">
      <c r="A22" s="22"/>
      <c r="B22" s="23"/>
      <c r="C22" s="24"/>
      <c r="D22" s="28" t="s">
        <v>43</v>
      </c>
      <c r="E22" s="26" t="s">
        <v>44</v>
      </c>
      <c r="F22" s="27">
        <v>200</v>
      </c>
      <c r="G22" s="27">
        <v>1.23</v>
      </c>
      <c r="H22" s="27" t="s">
        <v>45</v>
      </c>
      <c r="I22" s="27">
        <v>41.85</v>
      </c>
      <c r="J22" s="27">
        <v>172</v>
      </c>
      <c r="K22" s="51">
        <v>280</v>
      </c>
      <c r="L22" s="27"/>
    </row>
    <row r="23" ht="15" spans="1:12">
      <c r="A23" s="22"/>
      <c r="B23" s="23"/>
      <c r="C23" s="24"/>
      <c r="D23" s="28" t="s">
        <v>46</v>
      </c>
      <c r="E23" s="26" t="s">
        <v>47</v>
      </c>
      <c r="F23" s="27">
        <v>50</v>
      </c>
      <c r="G23" s="27">
        <v>3.4</v>
      </c>
      <c r="H23" s="27">
        <v>1.2</v>
      </c>
      <c r="I23" s="27">
        <v>24.1</v>
      </c>
      <c r="J23" s="27">
        <v>124</v>
      </c>
      <c r="K23" s="51">
        <v>4</v>
      </c>
      <c r="L23" s="27"/>
    </row>
    <row r="24" ht="15" spans="1:12">
      <c r="A24" s="22"/>
      <c r="B24" s="23"/>
      <c r="C24" s="24"/>
      <c r="D24" s="28" t="s">
        <v>48</v>
      </c>
      <c r="E24" s="26" t="s">
        <v>49</v>
      </c>
      <c r="F24" s="27">
        <v>40</v>
      </c>
      <c r="G24" s="27">
        <v>2.64</v>
      </c>
      <c r="H24" s="27">
        <v>0.44</v>
      </c>
      <c r="I24" s="27">
        <v>18.96</v>
      </c>
      <c r="J24" s="27">
        <v>82</v>
      </c>
      <c r="K24" s="51">
        <v>4</v>
      </c>
      <c r="L24" s="27"/>
    </row>
    <row r="25" ht="1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51"/>
      <c r="L25" s="27"/>
    </row>
    <row r="26" ht="15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29"/>
      <c r="B27" s="30"/>
      <c r="C27" s="31"/>
      <c r="D27" s="32" t="s">
        <v>31</v>
      </c>
      <c r="E27" s="33"/>
      <c r="F27" s="34">
        <f>SUM(F18:F26)</f>
        <v>980</v>
      </c>
      <c r="G27" s="34">
        <f t="shared" ref="G27:J27" si="3">SUM(G18:G26)</f>
        <v>38.28</v>
      </c>
      <c r="H27" s="34">
        <f t="shared" si="3"/>
        <v>45.21</v>
      </c>
      <c r="I27" s="34">
        <f t="shared" si="3"/>
        <v>142.13</v>
      </c>
      <c r="J27" s="34">
        <f t="shared" si="3"/>
        <v>1124</v>
      </c>
      <c r="K27" s="52"/>
      <c r="L27" s="34">
        <f ca="1">SUM(L24:L32)</f>
        <v>0</v>
      </c>
    </row>
    <row r="28" ht="15" spans="1:12">
      <c r="A28" s="35">
        <f>A6</f>
        <v>1</v>
      </c>
      <c r="B28" s="36">
        <f>B6</f>
        <v>1</v>
      </c>
      <c r="C28" s="37" t="s">
        <v>50</v>
      </c>
      <c r="D28" s="38" t="s">
        <v>51</v>
      </c>
      <c r="E28" s="26" t="s">
        <v>52</v>
      </c>
      <c r="F28" s="27">
        <v>110</v>
      </c>
      <c r="G28" s="27">
        <v>17.29</v>
      </c>
      <c r="H28" s="27">
        <v>15.08</v>
      </c>
      <c r="I28" s="27">
        <v>34.03</v>
      </c>
      <c r="J28" s="27">
        <v>340</v>
      </c>
      <c r="K28" s="51">
        <v>133</v>
      </c>
      <c r="L28" s="27"/>
    </row>
    <row r="29" ht="15" spans="1:12">
      <c r="A29" s="22"/>
      <c r="B29" s="23"/>
      <c r="C29" s="24"/>
      <c r="D29" s="38" t="s">
        <v>43</v>
      </c>
      <c r="E29" s="26" t="s">
        <v>53</v>
      </c>
      <c r="F29" s="27">
        <v>200</v>
      </c>
      <c r="G29" s="27">
        <v>1.4</v>
      </c>
      <c r="H29" s="27" t="s">
        <v>45</v>
      </c>
      <c r="I29" s="27">
        <v>13.8</v>
      </c>
      <c r="J29" s="27">
        <v>61</v>
      </c>
      <c r="K29" s="51">
        <v>389</v>
      </c>
      <c r="L29" s="27"/>
    </row>
    <row r="30" ht="15" spans="1:12">
      <c r="A30" s="22"/>
      <c r="B30" s="23"/>
      <c r="C30" s="24"/>
      <c r="D30" s="25" t="s">
        <v>30</v>
      </c>
      <c r="E30" s="26" t="s">
        <v>54</v>
      </c>
      <c r="F30" s="27">
        <v>170</v>
      </c>
      <c r="G30" s="27">
        <v>0.68</v>
      </c>
      <c r="H30" s="27">
        <v>0.68</v>
      </c>
      <c r="I30" s="27">
        <v>16.66</v>
      </c>
      <c r="J30" s="27">
        <v>75</v>
      </c>
      <c r="K30" s="51">
        <v>4</v>
      </c>
      <c r="L30" s="27"/>
    </row>
    <row r="31" ht="15" spans="1:12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29"/>
      <c r="B32" s="30"/>
      <c r="C32" s="31"/>
      <c r="D32" s="32" t="s">
        <v>31</v>
      </c>
      <c r="E32" s="33"/>
      <c r="F32" s="34">
        <f>SUM(F28:F31)</f>
        <v>480</v>
      </c>
      <c r="G32" s="34">
        <f t="shared" ref="G32:J32" si="4">SUM(G28:G31)</f>
        <v>19.37</v>
      </c>
      <c r="H32" s="34">
        <f t="shared" si="4"/>
        <v>15.76</v>
      </c>
      <c r="I32" s="34">
        <f t="shared" si="4"/>
        <v>64.49</v>
      </c>
      <c r="J32" s="34">
        <f t="shared" si="4"/>
        <v>476</v>
      </c>
      <c r="K32" s="52"/>
      <c r="L32" s="34">
        <f ca="1">SUM(L25:L31)</f>
        <v>0</v>
      </c>
    </row>
    <row r="33" ht="15" spans="1:12">
      <c r="A33" s="35">
        <f>A6</f>
        <v>1</v>
      </c>
      <c r="B33" s="36">
        <f>B6</f>
        <v>1</v>
      </c>
      <c r="C33" s="37" t="s">
        <v>55</v>
      </c>
      <c r="D33" s="28" t="s">
        <v>24</v>
      </c>
      <c r="E33" s="26" t="s">
        <v>56</v>
      </c>
      <c r="F33" s="27">
        <v>100</v>
      </c>
      <c r="G33" s="27">
        <v>16.91</v>
      </c>
      <c r="H33" s="27">
        <v>9.48</v>
      </c>
      <c r="I33" s="27">
        <v>2.53</v>
      </c>
      <c r="J33" s="27">
        <v>163</v>
      </c>
      <c r="K33" s="51">
        <v>47</v>
      </c>
      <c r="L33" s="27"/>
    </row>
    <row r="34" ht="15" spans="1:12">
      <c r="A34" s="22"/>
      <c r="B34" s="23"/>
      <c r="C34" s="24"/>
      <c r="D34" s="28" t="s">
        <v>41</v>
      </c>
      <c r="E34" s="26" t="s">
        <v>57</v>
      </c>
      <c r="F34" s="27">
        <v>150</v>
      </c>
      <c r="G34" s="27">
        <v>5.28</v>
      </c>
      <c r="H34" s="27">
        <v>4.68</v>
      </c>
      <c r="I34" s="27">
        <v>35.55</v>
      </c>
      <c r="J34" s="27">
        <v>205</v>
      </c>
      <c r="K34" s="51">
        <v>309</v>
      </c>
      <c r="L34" s="27"/>
    </row>
    <row r="35" ht="15" spans="1:12">
      <c r="A35" s="22"/>
      <c r="B35" s="23"/>
      <c r="C35" s="24"/>
      <c r="D35" s="28" t="s">
        <v>43</v>
      </c>
      <c r="E35" s="26" t="s">
        <v>58</v>
      </c>
      <c r="F35" s="27">
        <v>200</v>
      </c>
      <c r="G35" s="27">
        <v>0.12</v>
      </c>
      <c r="H35" s="27" t="s">
        <v>45</v>
      </c>
      <c r="I35" s="27">
        <v>12.04</v>
      </c>
      <c r="J35" s="27">
        <v>49</v>
      </c>
      <c r="K35" s="51">
        <v>300</v>
      </c>
      <c r="L35" s="27"/>
    </row>
    <row r="36" ht="15" spans="1:12">
      <c r="A36" s="22"/>
      <c r="B36" s="23"/>
      <c r="C36" s="24"/>
      <c r="D36" s="28" t="s">
        <v>28</v>
      </c>
      <c r="E36" s="26" t="s">
        <v>47</v>
      </c>
      <c r="F36" s="27">
        <v>20</v>
      </c>
      <c r="G36" s="27">
        <v>1.36</v>
      </c>
      <c r="H36" s="27">
        <v>0.48</v>
      </c>
      <c r="I36" s="27">
        <v>9.64</v>
      </c>
      <c r="J36" s="27">
        <v>50</v>
      </c>
      <c r="K36" s="51">
        <v>4</v>
      </c>
      <c r="L36" s="27"/>
    </row>
    <row r="37" ht="15" spans="1:12">
      <c r="A37" s="22"/>
      <c r="B37" s="23"/>
      <c r="C37" s="24"/>
      <c r="D37" s="25" t="s">
        <v>28</v>
      </c>
      <c r="E37" s="26" t="s">
        <v>49</v>
      </c>
      <c r="F37" s="27">
        <v>50</v>
      </c>
      <c r="G37" s="27">
        <v>3.3</v>
      </c>
      <c r="H37" s="27">
        <v>0.55</v>
      </c>
      <c r="I37" s="27">
        <v>23.7</v>
      </c>
      <c r="J37" s="27">
        <v>103</v>
      </c>
      <c r="K37" s="51">
        <v>4</v>
      </c>
      <c r="L37" s="27"/>
    </row>
    <row r="38" ht="15" spans="1:12">
      <c r="A38" s="22"/>
      <c r="B38" s="23"/>
      <c r="C38" s="24"/>
      <c r="D38" s="25" t="s">
        <v>35</v>
      </c>
      <c r="E38" s="26" t="s">
        <v>59</v>
      </c>
      <c r="F38" s="27">
        <v>90</v>
      </c>
      <c r="G38" s="27">
        <v>2.15</v>
      </c>
      <c r="H38" s="27">
        <v>6.71</v>
      </c>
      <c r="I38" s="27">
        <v>2.57</v>
      </c>
      <c r="J38" s="27">
        <v>79</v>
      </c>
      <c r="K38" s="51">
        <v>31</v>
      </c>
      <c r="L38" s="27"/>
    </row>
    <row r="39" ht="15" spans="1:12">
      <c r="A39" s="29"/>
      <c r="B39" s="30"/>
      <c r="C39" s="31"/>
      <c r="D39" s="32" t="s">
        <v>31</v>
      </c>
      <c r="E39" s="33"/>
      <c r="F39" s="34">
        <f>SUM(F33:F38)</f>
        <v>610</v>
      </c>
      <c r="G39" s="34">
        <f t="shared" ref="G39:J39" si="5">SUM(G33:G38)</f>
        <v>29.12</v>
      </c>
      <c r="H39" s="34">
        <f t="shared" si="5"/>
        <v>21.9</v>
      </c>
      <c r="I39" s="34">
        <f t="shared" si="5"/>
        <v>86.03</v>
      </c>
      <c r="J39" s="34">
        <f t="shared" si="5"/>
        <v>649</v>
      </c>
      <c r="K39" s="52"/>
      <c r="L39" s="34">
        <f ca="1">SUM(L33:L41)</f>
        <v>0</v>
      </c>
    </row>
    <row r="40" ht="15" spans="1:12">
      <c r="A40" s="35">
        <f>A6</f>
        <v>1</v>
      </c>
      <c r="B40" s="36">
        <f>B6</f>
        <v>1</v>
      </c>
      <c r="C40" s="37" t="s">
        <v>60</v>
      </c>
      <c r="D40" s="38" t="s">
        <v>61</v>
      </c>
      <c r="E40" s="26" t="s">
        <v>62</v>
      </c>
      <c r="F40" s="27">
        <v>200</v>
      </c>
      <c r="G40" s="27">
        <v>10</v>
      </c>
      <c r="H40" s="27">
        <v>3</v>
      </c>
      <c r="I40" s="27">
        <v>17</v>
      </c>
      <c r="J40" s="27">
        <v>135</v>
      </c>
      <c r="K40" s="51">
        <v>7</v>
      </c>
      <c r="L40" s="27"/>
    </row>
    <row r="41" ht="15" spans="1:12">
      <c r="A41" s="22"/>
      <c r="B41" s="23"/>
      <c r="C41" s="24"/>
      <c r="D41" s="38" t="s">
        <v>51</v>
      </c>
      <c r="E41" s="26" t="s">
        <v>63</v>
      </c>
      <c r="F41" s="27">
        <v>8</v>
      </c>
      <c r="G41" s="27">
        <v>0.95</v>
      </c>
      <c r="H41" s="27">
        <v>0.11</v>
      </c>
      <c r="I41" s="27">
        <v>6.26</v>
      </c>
      <c r="J41" s="27">
        <v>30</v>
      </c>
      <c r="K41" s="51">
        <v>75</v>
      </c>
      <c r="L41" s="27"/>
    </row>
    <row r="42" ht="15" spans="1:12">
      <c r="A42" s="22"/>
      <c r="B42" s="23"/>
      <c r="C42" s="24"/>
      <c r="D42" s="38" t="s">
        <v>43</v>
      </c>
      <c r="E42" s="26"/>
      <c r="F42" s="27"/>
      <c r="G42" s="27"/>
      <c r="H42" s="27"/>
      <c r="I42" s="27"/>
      <c r="J42" s="27"/>
      <c r="K42" s="51"/>
      <c r="L42" s="27"/>
    </row>
    <row r="43" ht="15" spans="1:12">
      <c r="A43" s="22"/>
      <c r="B43" s="23"/>
      <c r="C43" s="24"/>
      <c r="D43" s="38" t="s">
        <v>30</v>
      </c>
      <c r="E43" s="26"/>
      <c r="F43" s="27"/>
      <c r="G43" s="27"/>
      <c r="H43" s="27"/>
      <c r="I43" s="27"/>
      <c r="J43" s="27"/>
      <c r="K43" s="51"/>
      <c r="L43" s="27"/>
    </row>
    <row r="44" ht="15" spans="1:12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51"/>
      <c r="L44" s="27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9"/>
      <c r="B46" s="30"/>
      <c r="C46" s="31"/>
      <c r="D46" s="39" t="s">
        <v>31</v>
      </c>
      <c r="E46" s="33"/>
      <c r="F46" s="34">
        <f>SUM(F40:F45)</f>
        <v>208</v>
      </c>
      <c r="G46" s="34">
        <f t="shared" ref="G46:J46" si="6">SUM(G40:G45)</f>
        <v>10.95</v>
      </c>
      <c r="H46" s="34">
        <f t="shared" si="6"/>
        <v>3.11</v>
      </c>
      <c r="I46" s="34">
        <f t="shared" si="6"/>
        <v>23.26</v>
      </c>
      <c r="J46" s="34">
        <f t="shared" si="6"/>
        <v>165</v>
      </c>
      <c r="K46" s="52"/>
      <c r="L46" s="34">
        <f ca="1">SUM(L40:L48)</f>
        <v>0</v>
      </c>
    </row>
    <row r="47" ht="13.5" spans="1:12">
      <c r="A47" s="40">
        <f>A6</f>
        <v>1</v>
      </c>
      <c r="B47" s="41">
        <f>B6</f>
        <v>1</v>
      </c>
      <c r="C47" s="42" t="s">
        <v>64</v>
      </c>
      <c r="D47" s="43"/>
      <c r="E47" s="44"/>
      <c r="F47" s="45">
        <f>F13+F17+F27+F32+F39+F46</f>
        <v>2988</v>
      </c>
      <c r="G47" s="45">
        <f t="shared" ref="G47:J47" si="7">G13+G17+G27+G32+G39+G46</f>
        <v>121.17</v>
      </c>
      <c r="H47" s="45">
        <f t="shared" si="7"/>
        <v>114.55</v>
      </c>
      <c r="I47" s="45">
        <f t="shared" si="7"/>
        <v>426.83</v>
      </c>
      <c r="J47" s="45">
        <f t="shared" si="7"/>
        <v>3210</v>
      </c>
      <c r="K47" s="53"/>
      <c r="L47" s="45">
        <f ca="1">L13+L17+L27+L32+L39+L46</f>
        <v>0</v>
      </c>
    </row>
    <row r="48" ht="15" spans="1:12">
      <c r="A48" s="46">
        <v>1</v>
      </c>
      <c r="B48" s="23">
        <v>2</v>
      </c>
      <c r="C48" s="18" t="s">
        <v>23</v>
      </c>
      <c r="D48" s="19" t="s">
        <v>24</v>
      </c>
      <c r="E48" s="20" t="s">
        <v>65</v>
      </c>
      <c r="F48" s="21">
        <v>210</v>
      </c>
      <c r="G48" s="21">
        <v>5.98</v>
      </c>
      <c r="H48" s="21">
        <v>11.5</v>
      </c>
      <c r="I48" s="21">
        <v>22.92</v>
      </c>
      <c r="J48" s="21">
        <v>219</v>
      </c>
      <c r="K48" s="50">
        <v>109</v>
      </c>
      <c r="L48" s="21"/>
    </row>
    <row r="49" ht="15" spans="1:12">
      <c r="A49" s="46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46"/>
      <c r="B50" s="23"/>
      <c r="C50" s="24"/>
      <c r="D50" s="28" t="s">
        <v>26</v>
      </c>
      <c r="E50" s="26" t="s">
        <v>66</v>
      </c>
      <c r="F50" s="27">
        <v>200</v>
      </c>
      <c r="G50" s="27">
        <v>3.77</v>
      </c>
      <c r="H50" s="27">
        <v>3.91</v>
      </c>
      <c r="I50" s="27">
        <v>19.54</v>
      </c>
      <c r="J50" s="27">
        <v>128</v>
      </c>
      <c r="K50" s="51">
        <v>145</v>
      </c>
      <c r="L50" s="27"/>
    </row>
    <row r="51" ht="15" spans="1:12">
      <c r="A51" s="46"/>
      <c r="B51" s="23"/>
      <c r="C51" s="24"/>
      <c r="D51" s="28" t="s">
        <v>28</v>
      </c>
      <c r="E51" s="26" t="s">
        <v>67</v>
      </c>
      <c r="F51" s="27">
        <v>120</v>
      </c>
      <c r="G51" s="27">
        <v>9.87</v>
      </c>
      <c r="H51" s="27">
        <v>13.41</v>
      </c>
      <c r="I51" s="27">
        <v>32.41</v>
      </c>
      <c r="J51" s="27">
        <v>293</v>
      </c>
      <c r="K51" s="51">
        <v>4</v>
      </c>
      <c r="L51" s="27"/>
    </row>
    <row r="52" ht="15" spans="1:12">
      <c r="A52" s="46"/>
      <c r="B52" s="23"/>
      <c r="C52" s="24"/>
      <c r="D52" s="28" t="s">
        <v>30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46"/>
      <c r="B53" s="23"/>
      <c r="C53" s="24"/>
      <c r="D53" s="25"/>
      <c r="E53" s="26"/>
      <c r="F53" s="27"/>
      <c r="G53" s="27"/>
      <c r="H53" s="27"/>
      <c r="I53" s="27"/>
      <c r="J53" s="27"/>
      <c r="K53" s="51"/>
      <c r="L53" s="27"/>
    </row>
    <row r="54" ht="15" spans="1:12">
      <c r="A54" s="46"/>
      <c r="B54" s="23"/>
      <c r="C54" s="24"/>
      <c r="D54" s="25"/>
      <c r="E54" s="26"/>
      <c r="F54" s="27"/>
      <c r="G54" s="27"/>
      <c r="H54" s="27"/>
      <c r="I54" s="27"/>
      <c r="J54" s="27"/>
      <c r="K54" s="51"/>
      <c r="L54" s="27"/>
    </row>
    <row r="55" ht="15" spans="1:12">
      <c r="A55" s="47"/>
      <c r="B55" s="30"/>
      <c r="C55" s="31"/>
      <c r="D55" s="32" t="s">
        <v>31</v>
      </c>
      <c r="E55" s="33"/>
      <c r="F55" s="34">
        <f>SUM(F48:F54)</f>
        <v>530</v>
      </c>
      <c r="G55" s="34">
        <f t="shared" ref="G55" si="8">SUM(G48:G54)</f>
        <v>19.62</v>
      </c>
      <c r="H55" s="34">
        <f t="shared" ref="H55" si="9">SUM(H48:H54)</f>
        <v>28.82</v>
      </c>
      <c r="I55" s="34">
        <f t="shared" ref="I55" si="10">SUM(I48:I54)</f>
        <v>74.87</v>
      </c>
      <c r="J55" s="34">
        <f t="shared" ref="J55" si="11">SUM(J48:J54)</f>
        <v>640</v>
      </c>
      <c r="K55" s="52"/>
      <c r="L55" s="34">
        <f t="shared" ref="L55:L97" si="12">SUM(L48:L54)</f>
        <v>0</v>
      </c>
    </row>
    <row r="56" ht="15" spans="1:12">
      <c r="A56" s="36">
        <f>A48</f>
        <v>1</v>
      </c>
      <c r="B56" s="36">
        <f>B48</f>
        <v>2</v>
      </c>
      <c r="C56" s="37" t="s">
        <v>32</v>
      </c>
      <c r="D56" s="38" t="s">
        <v>30</v>
      </c>
      <c r="E56" s="26" t="s">
        <v>68</v>
      </c>
      <c r="F56" s="27">
        <v>100</v>
      </c>
      <c r="G56" s="27">
        <v>0.4</v>
      </c>
      <c r="H56" s="27">
        <v>0.4</v>
      </c>
      <c r="I56" s="27">
        <v>9.8</v>
      </c>
      <c r="J56" s="27">
        <v>44</v>
      </c>
      <c r="K56" s="51">
        <v>89</v>
      </c>
      <c r="L56" s="27"/>
    </row>
    <row r="57" ht="15" spans="1:12">
      <c r="A57" s="46"/>
      <c r="B57" s="23"/>
      <c r="C57" s="24"/>
      <c r="D57" s="25" t="s">
        <v>43</v>
      </c>
      <c r="E57" s="26" t="s">
        <v>69</v>
      </c>
      <c r="F57" s="27">
        <v>200</v>
      </c>
      <c r="G57" s="27">
        <v>1</v>
      </c>
      <c r="H57" s="27" t="s">
        <v>45</v>
      </c>
      <c r="I57" s="27">
        <v>29</v>
      </c>
      <c r="J57" s="27">
        <v>120</v>
      </c>
      <c r="K57" s="51">
        <v>389</v>
      </c>
      <c r="L57" s="27"/>
    </row>
    <row r="58" ht="15" spans="1:12">
      <c r="A58" s="46"/>
      <c r="B58" s="23"/>
      <c r="C58" s="24"/>
      <c r="D58" s="25"/>
      <c r="E58" s="26"/>
      <c r="F58" s="27"/>
      <c r="G58" s="27"/>
      <c r="H58" s="27"/>
      <c r="I58" s="27"/>
      <c r="J58" s="27"/>
      <c r="K58" s="51"/>
      <c r="L58" s="27"/>
    </row>
    <row r="59" ht="15" spans="1:12">
      <c r="A59" s="47"/>
      <c r="B59" s="30"/>
      <c r="C59" s="31"/>
      <c r="D59" s="32" t="s">
        <v>31</v>
      </c>
      <c r="E59" s="33"/>
      <c r="F59" s="34">
        <f>SUM(F56:F58)</f>
        <v>300</v>
      </c>
      <c r="G59" s="34">
        <f t="shared" ref="G59" si="13">SUM(G56:G58)</f>
        <v>1.4</v>
      </c>
      <c r="H59" s="34">
        <f t="shared" ref="H59" si="14">SUM(H56:H58)</f>
        <v>0.4</v>
      </c>
      <c r="I59" s="34">
        <f t="shared" ref="I59" si="15">SUM(I56:I58)</f>
        <v>38.8</v>
      </c>
      <c r="J59" s="34">
        <f t="shared" ref="J59" si="16">SUM(J56:J58)</f>
        <v>164</v>
      </c>
      <c r="K59" s="52"/>
      <c r="L59" s="34">
        <f ca="1" t="shared" ref="L59" si="17">SUM(L56:L64)</f>
        <v>0</v>
      </c>
    </row>
    <row r="60" ht="15" spans="1:12">
      <c r="A60" s="36">
        <f>A48</f>
        <v>1</v>
      </c>
      <c r="B60" s="36">
        <f>B48</f>
        <v>2</v>
      </c>
      <c r="C60" s="37" t="s">
        <v>34</v>
      </c>
      <c r="D60" s="28" t="s">
        <v>35</v>
      </c>
      <c r="E60" s="26" t="s">
        <v>70</v>
      </c>
      <c r="F60" s="27">
        <v>110</v>
      </c>
      <c r="G60" s="27">
        <v>1.43</v>
      </c>
      <c r="H60" s="27">
        <v>6.72</v>
      </c>
      <c r="I60" s="27">
        <v>14.25</v>
      </c>
      <c r="J60" s="27">
        <v>123</v>
      </c>
      <c r="K60" s="51">
        <v>61</v>
      </c>
      <c r="L60" s="27"/>
    </row>
    <row r="61" ht="15" spans="1:12">
      <c r="A61" s="46"/>
      <c r="B61" s="23"/>
      <c r="C61" s="24"/>
      <c r="D61" s="28" t="s">
        <v>37</v>
      </c>
      <c r="E61" s="26" t="s">
        <v>71</v>
      </c>
      <c r="F61" s="27">
        <v>250</v>
      </c>
      <c r="G61" s="27">
        <v>2.84</v>
      </c>
      <c r="H61" s="27">
        <v>5.1</v>
      </c>
      <c r="I61" s="27">
        <v>12.43</v>
      </c>
      <c r="J61" s="27">
        <v>107</v>
      </c>
      <c r="K61" s="51">
        <v>59</v>
      </c>
      <c r="L61" s="27"/>
    </row>
    <row r="62" ht="15" spans="1:12">
      <c r="A62" s="46"/>
      <c r="B62" s="23"/>
      <c r="C62" s="24"/>
      <c r="D62" s="28" t="s">
        <v>39</v>
      </c>
      <c r="E62" s="26" t="s">
        <v>72</v>
      </c>
      <c r="F62" s="27">
        <v>270</v>
      </c>
      <c r="G62" s="27">
        <v>25.42</v>
      </c>
      <c r="H62" s="27">
        <v>26.56</v>
      </c>
      <c r="I62" s="27">
        <v>52.6</v>
      </c>
      <c r="J62" s="27">
        <v>551</v>
      </c>
      <c r="K62" s="51">
        <v>443</v>
      </c>
      <c r="L62" s="27"/>
    </row>
    <row r="63" ht="15" spans="1:12">
      <c r="A63" s="46"/>
      <c r="B63" s="23"/>
      <c r="C63" s="24"/>
      <c r="D63" s="28" t="s">
        <v>41</v>
      </c>
      <c r="E63" s="26"/>
      <c r="F63" s="27"/>
      <c r="G63" s="27"/>
      <c r="H63" s="27"/>
      <c r="I63" s="27"/>
      <c r="J63" s="27"/>
      <c r="K63" s="51"/>
      <c r="L63" s="27"/>
    </row>
    <row r="64" ht="15" spans="1:12">
      <c r="A64" s="46"/>
      <c r="B64" s="23"/>
      <c r="C64" s="24"/>
      <c r="D64" s="28" t="s">
        <v>43</v>
      </c>
      <c r="E64" s="26" t="s">
        <v>73</v>
      </c>
      <c r="F64" s="27">
        <v>200</v>
      </c>
      <c r="G64" s="27">
        <v>0.56</v>
      </c>
      <c r="H64" s="27" t="s">
        <v>45</v>
      </c>
      <c r="I64" s="27">
        <v>27.89</v>
      </c>
      <c r="J64" s="27">
        <v>114</v>
      </c>
      <c r="K64" s="51">
        <v>283</v>
      </c>
      <c r="L64" s="27"/>
    </row>
    <row r="65" ht="15" spans="1:12">
      <c r="A65" s="46"/>
      <c r="B65" s="23"/>
      <c r="C65" s="24"/>
      <c r="D65" s="28" t="s">
        <v>46</v>
      </c>
      <c r="E65" s="26" t="s">
        <v>74</v>
      </c>
      <c r="F65" s="27">
        <v>25</v>
      </c>
      <c r="G65" s="27">
        <v>2.98</v>
      </c>
      <c r="H65" s="27">
        <v>0.35</v>
      </c>
      <c r="I65" s="27">
        <v>19.57</v>
      </c>
      <c r="J65" s="27">
        <v>94</v>
      </c>
      <c r="K65" s="51">
        <v>75</v>
      </c>
      <c r="L65" s="27"/>
    </row>
    <row r="66" ht="15" spans="1:12">
      <c r="A66" s="46"/>
      <c r="B66" s="23"/>
      <c r="C66" s="24"/>
      <c r="D66" s="28" t="s">
        <v>48</v>
      </c>
      <c r="E66" s="26" t="s">
        <v>49</v>
      </c>
      <c r="F66" s="27">
        <v>65</v>
      </c>
      <c r="G66" s="27">
        <v>4.29</v>
      </c>
      <c r="H66" s="27">
        <v>0.71</v>
      </c>
      <c r="I66" s="27">
        <v>30.81</v>
      </c>
      <c r="J66" s="27">
        <v>134</v>
      </c>
      <c r="K66" s="51">
        <v>4</v>
      </c>
      <c r="L66" s="27"/>
    </row>
    <row r="67" ht="15" spans="1:12">
      <c r="A67" s="46"/>
      <c r="B67" s="23"/>
      <c r="C67" s="24"/>
      <c r="D67" s="25"/>
      <c r="E67" s="26"/>
      <c r="F67" s="27"/>
      <c r="G67" s="27"/>
      <c r="H67" s="27"/>
      <c r="I67" s="27"/>
      <c r="J67" s="27"/>
      <c r="K67" s="51"/>
      <c r="L67" s="27"/>
    </row>
    <row r="68" ht="15" spans="1:12">
      <c r="A68" s="46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47"/>
      <c r="B69" s="30"/>
      <c r="C69" s="31"/>
      <c r="D69" s="32" t="s">
        <v>31</v>
      </c>
      <c r="E69" s="33"/>
      <c r="F69" s="34">
        <f>SUM(F60:F68)</f>
        <v>920</v>
      </c>
      <c r="G69" s="34">
        <f t="shared" ref="G69" si="18">SUM(G60:G68)</f>
        <v>37.52</v>
      </c>
      <c r="H69" s="34">
        <f t="shared" ref="H69" si="19">SUM(H60:H68)</f>
        <v>39.44</v>
      </c>
      <c r="I69" s="34">
        <f t="shared" ref="I69" si="20">SUM(I60:I68)</f>
        <v>157.55</v>
      </c>
      <c r="J69" s="34">
        <f t="shared" ref="J69" si="21">SUM(J60:J68)</f>
        <v>1123</v>
      </c>
      <c r="K69" s="52"/>
      <c r="L69" s="34">
        <f ca="1" t="shared" ref="L69" si="22">SUM(L66:L74)</f>
        <v>0</v>
      </c>
    </row>
    <row r="70" ht="15" spans="1:12">
      <c r="A70" s="36">
        <f>A48</f>
        <v>1</v>
      </c>
      <c r="B70" s="36">
        <f>B48</f>
        <v>2</v>
      </c>
      <c r="C70" s="37" t="s">
        <v>50</v>
      </c>
      <c r="D70" s="38" t="s">
        <v>51</v>
      </c>
      <c r="E70" s="26" t="s">
        <v>75</v>
      </c>
      <c r="F70" s="27">
        <v>90</v>
      </c>
      <c r="G70" s="27">
        <v>6.02</v>
      </c>
      <c r="H70" s="27">
        <v>9.47</v>
      </c>
      <c r="I70" s="27">
        <v>47.42</v>
      </c>
      <c r="J70" s="27">
        <v>299</v>
      </c>
      <c r="K70" s="51">
        <v>321</v>
      </c>
      <c r="L70" s="27"/>
    </row>
    <row r="71" ht="15" spans="1:12">
      <c r="A71" s="46"/>
      <c r="B71" s="23"/>
      <c r="C71" s="24"/>
      <c r="D71" s="38" t="s">
        <v>43</v>
      </c>
      <c r="E71" s="26" t="s">
        <v>76</v>
      </c>
      <c r="F71" s="27">
        <v>200</v>
      </c>
      <c r="G71" s="27">
        <v>5.8</v>
      </c>
      <c r="H71" s="27">
        <v>6.6</v>
      </c>
      <c r="I71" s="27">
        <v>9.9</v>
      </c>
      <c r="J71" s="27">
        <v>122</v>
      </c>
      <c r="K71" s="51">
        <v>385</v>
      </c>
      <c r="L71" s="27"/>
    </row>
    <row r="72" ht="15" spans="1:12">
      <c r="A72" s="46"/>
      <c r="B72" s="23"/>
      <c r="C72" s="24"/>
      <c r="D72" s="25" t="s">
        <v>30</v>
      </c>
      <c r="E72" s="26" t="s">
        <v>54</v>
      </c>
      <c r="F72" s="27">
        <v>130</v>
      </c>
      <c r="G72" s="27">
        <v>0.52</v>
      </c>
      <c r="H72" s="27">
        <v>0.52</v>
      </c>
      <c r="I72" s="27">
        <v>12.74</v>
      </c>
      <c r="J72" s="27">
        <v>57</v>
      </c>
      <c r="K72" s="51">
        <v>4</v>
      </c>
      <c r="L72" s="27"/>
    </row>
    <row r="73" ht="15" spans="1:12">
      <c r="A73" s="46"/>
      <c r="B73" s="23"/>
      <c r="C73" s="24"/>
      <c r="D73" s="25"/>
      <c r="E73" s="26"/>
      <c r="F73" s="27"/>
      <c r="G73" s="27"/>
      <c r="H73" s="27"/>
      <c r="I73" s="27"/>
      <c r="J73" s="27"/>
      <c r="K73" s="51"/>
      <c r="L73" s="27"/>
    </row>
    <row r="74" ht="15" spans="1:12">
      <c r="A74" s="47"/>
      <c r="B74" s="30"/>
      <c r="C74" s="31"/>
      <c r="D74" s="32" t="s">
        <v>31</v>
      </c>
      <c r="E74" s="33"/>
      <c r="F74" s="34">
        <f>SUM(F70:F73)</f>
        <v>420</v>
      </c>
      <c r="G74" s="34">
        <f t="shared" ref="G74" si="23">SUM(G70:G73)</f>
        <v>12.34</v>
      </c>
      <c r="H74" s="34">
        <f t="shared" ref="H74" si="24">SUM(H70:H73)</f>
        <v>16.59</v>
      </c>
      <c r="I74" s="34">
        <f t="shared" ref="I74" si="25">SUM(I70:I73)</f>
        <v>70.06</v>
      </c>
      <c r="J74" s="34">
        <f t="shared" ref="J74" si="26">SUM(J70:J73)</f>
        <v>478</v>
      </c>
      <c r="K74" s="52"/>
      <c r="L74" s="34">
        <f ca="1" t="shared" ref="L74" si="27">SUM(L67:L73)</f>
        <v>0</v>
      </c>
    </row>
    <row r="75" ht="15" spans="1:12">
      <c r="A75" s="36">
        <f>A48</f>
        <v>1</v>
      </c>
      <c r="B75" s="36">
        <f>B48</f>
        <v>2</v>
      </c>
      <c r="C75" s="37" t="s">
        <v>55</v>
      </c>
      <c r="D75" s="28" t="s">
        <v>24</v>
      </c>
      <c r="E75" s="26" t="s">
        <v>77</v>
      </c>
      <c r="F75" s="27">
        <v>260</v>
      </c>
      <c r="G75" s="27">
        <v>17.72</v>
      </c>
      <c r="H75" s="27">
        <v>19.14</v>
      </c>
      <c r="I75" s="27">
        <v>28.79</v>
      </c>
      <c r="J75" s="27">
        <v>358</v>
      </c>
      <c r="K75" s="51">
        <v>289</v>
      </c>
      <c r="L75" s="27"/>
    </row>
    <row r="76" ht="15" spans="1:12">
      <c r="A76" s="46"/>
      <c r="B76" s="23"/>
      <c r="C76" s="24"/>
      <c r="D76" s="28" t="s">
        <v>41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46"/>
      <c r="B77" s="23"/>
      <c r="C77" s="24"/>
      <c r="D77" s="28" t="s">
        <v>43</v>
      </c>
      <c r="E77" s="26" t="s">
        <v>78</v>
      </c>
      <c r="F77" s="27">
        <v>200</v>
      </c>
      <c r="G77" s="27">
        <v>0.06</v>
      </c>
      <c r="H77" s="27">
        <v>0.01</v>
      </c>
      <c r="I77" s="27">
        <v>14.68</v>
      </c>
      <c r="J77" s="27">
        <v>55</v>
      </c>
      <c r="K77" s="51">
        <v>140</v>
      </c>
      <c r="L77" s="27"/>
    </row>
    <row r="78" ht="15" spans="1:12">
      <c r="A78" s="46"/>
      <c r="B78" s="23"/>
      <c r="C78" s="24"/>
      <c r="D78" s="28" t="s">
        <v>28</v>
      </c>
      <c r="E78" s="26" t="s">
        <v>47</v>
      </c>
      <c r="F78" s="27">
        <v>40</v>
      </c>
      <c r="G78" s="27">
        <v>2.72</v>
      </c>
      <c r="H78" s="27">
        <v>0.96</v>
      </c>
      <c r="I78" s="27">
        <v>19.28</v>
      </c>
      <c r="J78" s="27">
        <v>99</v>
      </c>
      <c r="K78" s="51">
        <v>4</v>
      </c>
      <c r="L78" s="27"/>
    </row>
    <row r="79" ht="15" spans="1:12">
      <c r="A79" s="46"/>
      <c r="B79" s="23"/>
      <c r="C79" s="24"/>
      <c r="D79" s="25" t="s">
        <v>28</v>
      </c>
      <c r="E79" s="26" t="s">
        <v>49</v>
      </c>
      <c r="F79" s="27">
        <v>30</v>
      </c>
      <c r="G79" s="27">
        <v>1.98</v>
      </c>
      <c r="H79" s="27">
        <v>0.33</v>
      </c>
      <c r="I79" s="27">
        <v>14.22</v>
      </c>
      <c r="J79" s="27">
        <v>62</v>
      </c>
      <c r="K79" s="51">
        <v>4</v>
      </c>
      <c r="L79" s="27"/>
    </row>
    <row r="80" ht="15" spans="1:12">
      <c r="A80" s="46"/>
      <c r="B80" s="23"/>
      <c r="C80" s="24"/>
      <c r="D80" s="25" t="s">
        <v>79</v>
      </c>
      <c r="E80" s="26" t="s">
        <v>80</v>
      </c>
      <c r="F80" s="27">
        <v>100</v>
      </c>
      <c r="G80" s="27">
        <v>1.11</v>
      </c>
      <c r="H80" s="27">
        <v>6.12</v>
      </c>
      <c r="I80" s="27">
        <v>3.9</v>
      </c>
      <c r="J80" s="27">
        <v>75</v>
      </c>
      <c r="K80" s="51">
        <v>29</v>
      </c>
      <c r="L80" s="27"/>
    </row>
    <row r="81" ht="15" spans="1:12">
      <c r="A81" s="47"/>
      <c r="B81" s="30"/>
      <c r="C81" s="31"/>
      <c r="D81" s="32" t="s">
        <v>31</v>
      </c>
      <c r="E81" s="33"/>
      <c r="F81" s="34">
        <f>SUM(F75:F80)</f>
        <v>630</v>
      </c>
      <c r="G81" s="34">
        <f t="shared" ref="G81" si="28">SUM(G75:G80)</f>
        <v>23.59</v>
      </c>
      <c r="H81" s="34">
        <f t="shared" ref="H81" si="29">SUM(H75:H80)</f>
        <v>26.56</v>
      </c>
      <c r="I81" s="34">
        <f t="shared" ref="I81" si="30">SUM(I75:I80)</f>
        <v>80.87</v>
      </c>
      <c r="J81" s="34">
        <f t="shared" ref="J81" si="31">SUM(J75:J80)</f>
        <v>649</v>
      </c>
      <c r="K81" s="52"/>
      <c r="L81" s="34">
        <f ca="1" t="shared" ref="L81" si="32">SUM(L75:L83)</f>
        <v>0</v>
      </c>
    </row>
    <row r="82" ht="15" spans="1:12">
      <c r="A82" s="36">
        <f>A48</f>
        <v>1</v>
      </c>
      <c r="B82" s="36">
        <f>B48</f>
        <v>2</v>
      </c>
      <c r="C82" s="37" t="s">
        <v>60</v>
      </c>
      <c r="D82" s="38" t="s">
        <v>61</v>
      </c>
      <c r="E82" s="26" t="s">
        <v>81</v>
      </c>
      <c r="F82" s="27">
        <v>120</v>
      </c>
      <c r="G82" s="27">
        <v>11.4</v>
      </c>
      <c r="H82" s="27">
        <v>5</v>
      </c>
      <c r="I82" s="27">
        <v>16.3</v>
      </c>
      <c r="J82" s="27">
        <v>170</v>
      </c>
      <c r="K82" s="51">
        <v>2</v>
      </c>
      <c r="L82" s="27"/>
    </row>
    <row r="83" ht="15" spans="1:12">
      <c r="A83" s="46"/>
      <c r="B83" s="23"/>
      <c r="C83" s="24"/>
      <c r="D83" s="38" t="s">
        <v>51</v>
      </c>
      <c r="E83" s="26"/>
      <c r="F83" s="27"/>
      <c r="G83" s="27"/>
      <c r="H83" s="27"/>
      <c r="I83" s="27"/>
      <c r="J83" s="27"/>
      <c r="K83" s="51"/>
      <c r="L83" s="27"/>
    </row>
    <row r="84" ht="15" spans="1:12">
      <c r="A84" s="46"/>
      <c r="B84" s="23"/>
      <c r="C84" s="24"/>
      <c r="D84" s="38" t="s">
        <v>43</v>
      </c>
      <c r="E84" s="26"/>
      <c r="F84" s="27"/>
      <c r="G84" s="27"/>
      <c r="H84" s="27"/>
      <c r="I84" s="27"/>
      <c r="J84" s="27"/>
      <c r="K84" s="51"/>
      <c r="L84" s="27"/>
    </row>
    <row r="85" ht="15" spans="1:12">
      <c r="A85" s="46"/>
      <c r="B85" s="23"/>
      <c r="C85" s="24"/>
      <c r="D85" s="38" t="s">
        <v>30</v>
      </c>
      <c r="E85" s="26"/>
      <c r="F85" s="27"/>
      <c r="G85" s="27"/>
      <c r="H85" s="27"/>
      <c r="I85" s="27"/>
      <c r="J85" s="27"/>
      <c r="K85" s="51"/>
      <c r="L85" s="27"/>
    </row>
    <row r="86" ht="15" spans="1:12">
      <c r="A86" s="46"/>
      <c r="B86" s="23"/>
      <c r="C86" s="24"/>
      <c r="D86" s="25"/>
      <c r="E86" s="26"/>
      <c r="F86" s="27"/>
      <c r="G86" s="27"/>
      <c r="H86" s="27"/>
      <c r="I86" s="27"/>
      <c r="J86" s="27"/>
      <c r="K86" s="51"/>
      <c r="L86" s="27"/>
    </row>
    <row r="87" ht="15" spans="1:12">
      <c r="A87" s="46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47"/>
      <c r="B88" s="30"/>
      <c r="C88" s="31"/>
      <c r="D88" s="39" t="s">
        <v>31</v>
      </c>
      <c r="E88" s="33"/>
      <c r="F88" s="34">
        <f>SUM(F82:F87)</f>
        <v>120</v>
      </c>
      <c r="G88" s="34">
        <f t="shared" ref="G88" si="33">SUM(G82:G87)</f>
        <v>11.4</v>
      </c>
      <c r="H88" s="34">
        <f t="shared" ref="H88" si="34">SUM(H82:H87)</f>
        <v>5</v>
      </c>
      <c r="I88" s="34">
        <f t="shared" ref="I88" si="35">SUM(I82:I87)</f>
        <v>16.3</v>
      </c>
      <c r="J88" s="34">
        <f t="shared" ref="J88" si="36">SUM(J82:J87)</f>
        <v>170</v>
      </c>
      <c r="K88" s="52"/>
      <c r="L88" s="34">
        <f ca="1" t="shared" ref="L88" si="37">SUM(L82:L90)</f>
        <v>0</v>
      </c>
    </row>
    <row r="89" ht="15.75" customHeight="1" spans="1:12">
      <c r="A89" s="54">
        <f>A48</f>
        <v>1</v>
      </c>
      <c r="B89" s="54">
        <f>B48</f>
        <v>2</v>
      </c>
      <c r="C89" s="42" t="s">
        <v>64</v>
      </c>
      <c r="D89" s="43"/>
      <c r="E89" s="44"/>
      <c r="F89" s="45">
        <f>F55+F59+F69+F74+F81+F88</f>
        <v>2920</v>
      </c>
      <c r="G89" s="45">
        <f t="shared" ref="G89" si="38">G55+G59+G69+G74+G81+G88</f>
        <v>105.87</v>
      </c>
      <c r="H89" s="45">
        <f t="shared" ref="H89" si="39">H55+H59+H69+H74+H81+H88</f>
        <v>116.81</v>
      </c>
      <c r="I89" s="45">
        <f t="shared" ref="I89" si="40">I55+I59+I69+I74+I81+I88</f>
        <v>438.45</v>
      </c>
      <c r="J89" s="45">
        <f t="shared" ref="J89" si="41">J55+J59+J69+J74+J81+J88</f>
        <v>3224</v>
      </c>
      <c r="K89" s="53"/>
      <c r="L89" s="45">
        <f ca="1" t="shared" ref="L89" si="42">L55+L59+L69+L74+L81+L88</f>
        <v>0</v>
      </c>
    </row>
    <row r="90" ht="15" spans="1:12">
      <c r="A90" s="16">
        <v>1</v>
      </c>
      <c r="B90" s="17">
        <v>3</v>
      </c>
      <c r="C90" s="18" t="s">
        <v>23</v>
      </c>
      <c r="D90" s="19" t="s">
        <v>24</v>
      </c>
      <c r="E90" s="20" t="s">
        <v>82</v>
      </c>
      <c r="F90" s="21">
        <v>210</v>
      </c>
      <c r="G90" s="21">
        <v>7.02</v>
      </c>
      <c r="H90" s="21">
        <v>10.14</v>
      </c>
      <c r="I90" s="21">
        <v>31.77</v>
      </c>
      <c r="J90" s="21">
        <v>246</v>
      </c>
      <c r="K90" s="50">
        <v>91</v>
      </c>
      <c r="L90" s="21"/>
    </row>
    <row r="91" ht="15" spans="1:12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26</v>
      </c>
      <c r="E92" s="26" t="s">
        <v>27</v>
      </c>
      <c r="F92" s="27">
        <v>200</v>
      </c>
      <c r="G92" s="27">
        <v>2.8</v>
      </c>
      <c r="H92" s="27">
        <v>3.2</v>
      </c>
      <c r="I92" s="27">
        <v>19.67</v>
      </c>
      <c r="J92" s="27">
        <v>119</v>
      </c>
      <c r="K92" s="51">
        <v>253</v>
      </c>
      <c r="L92" s="27"/>
    </row>
    <row r="93" ht="15" spans="1:12">
      <c r="A93" s="22"/>
      <c r="B93" s="23"/>
      <c r="C93" s="24"/>
      <c r="D93" s="28" t="s">
        <v>28</v>
      </c>
      <c r="E93" s="26" t="s">
        <v>29</v>
      </c>
      <c r="F93" s="27">
        <v>90</v>
      </c>
      <c r="G93" s="27">
        <v>11.74</v>
      </c>
      <c r="H93" s="27">
        <v>14.75</v>
      </c>
      <c r="I93" s="27">
        <v>26</v>
      </c>
      <c r="J93" s="27">
        <v>284</v>
      </c>
      <c r="K93" s="51">
        <v>1</v>
      </c>
      <c r="L93" s="27"/>
    </row>
    <row r="94" ht="15" spans="1:12">
      <c r="A94" s="22"/>
      <c r="B94" s="23"/>
      <c r="C94" s="24"/>
      <c r="D94" s="28" t="s">
        <v>30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9"/>
      <c r="B97" s="30"/>
      <c r="C97" s="31"/>
      <c r="D97" s="32" t="s">
        <v>31</v>
      </c>
      <c r="E97" s="33"/>
      <c r="F97" s="34">
        <f>SUM(F90:F96)</f>
        <v>500</v>
      </c>
      <c r="G97" s="34">
        <f t="shared" ref="G97" si="43">SUM(G90:G96)</f>
        <v>21.56</v>
      </c>
      <c r="H97" s="34">
        <f t="shared" ref="H97" si="44">SUM(H90:H96)</f>
        <v>28.09</v>
      </c>
      <c r="I97" s="34">
        <f t="shared" ref="I97" si="45">SUM(I90:I96)</f>
        <v>77.44</v>
      </c>
      <c r="J97" s="34">
        <f t="shared" ref="J97" si="46">SUM(J90:J96)</f>
        <v>649</v>
      </c>
      <c r="K97" s="52"/>
      <c r="L97" s="34">
        <f t="shared" si="12"/>
        <v>0</v>
      </c>
    </row>
    <row r="98" ht="15" spans="1:12">
      <c r="A98" s="35">
        <f>A90</f>
        <v>1</v>
      </c>
      <c r="B98" s="36">
        <f>B90</f>
        <v>3</v>
      </c>
      <c r="C98" s="37" t="s">
        <v>32</v>
      </c>
      <c r="D98" s="38" t="s">
        <v>30</v>
      </c>
      <c r="E98" s="26" t="s">
        <v>33</v>
      </c>
      <c r="F98" s="27">
        <v>200</v>
      </c>
      <c r="G98" s="27">
        <v>2.4</v>
      </c>
      <c r="H98" s="27">
        <v>0.8</v>
      </c>
      <c r="I98" s="27">
        <v>33.6</v>
      </c>
      <c r="J98" s="27">
        <v>154</v>
      </c>
      <c r="K98" s="51">
        <v>89</v>
      </c>
      <c r="L98" s="27"/>
    </row>
    <row r="99" ht="15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51"/>
      <c r="L99" s="27"/>
    </row>
    <row r="100" ht="15" spans="1:12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51"/>
      <c r="L100" s="27"/>
    </row>
    <row r="101" ht="15" spans="1:12">
      <c r="A101" s="29"/>
      <c r="B101" s="30"/>
      <c r="C101" s="31"/>
      <c r="D101" s="32" t="s">
        <v>31</v>
      </c>
      <c r="E101" s="33"/>
      <c r="F101" s="34">
        <f>SUM(F98:F100)</f>
        <v>200</v>
      </c>
      <c r="G101" s="34">
        <f t="shared" ref="G101" si="47">SUM(G98:G100)</f>
        <v>2.4</v>
      </c>
      <c r="H101" s="34">
        <f t="shared" ref="H101" si="48">SUM(H98:H100)</f>
        <v>0.8</v>
      </c>
      <c r="I101" s="34">
        <f t="shared" ref="I101" si="49">SUM(I98:I100)</f>
        <v>33.6</v>
      </c>
      <c r="J101" s="34">
        <f t="shared" ref="J101" si="50">SUM(J98:J100)</f>
        <v>154</v>
      </c>
      <c r="K101" s="52"/>
      <c r="L101" s="34">
        <f ca="1" t="shared" ref="L101" si="51">SUM(L98:L106)</f>
        <v>0</v>
      </c>
    </row>
    <row r="102" ht="15" spans="1:12">
      <c r="A102" s="35">
        <f>A90</f>
        <v>1</v>
      </c>
      <c r="B102" s="36">
        <f>B90</f>
        <v>3</v>
      </c>
      <c r="C102" s="37" t="s">
        <v>34</v>
      </c>
      <c r="D102" s="28" t="s">
        <v>35</v>
      </c>
      <c r="E102" s="26" t="s">
        <v>83</v>
      </c>
      <c r="F102" s="27">
        <v>90</v>
      </c>
      <c r="G102" s="27">
        <v>0.63</v>
      </c>
      <c r="H102" s="27">
        <v>8.91</v>
      </c>
      <c r="I102" s="27">
        <v>2.07</v>
      </c>
      <c r="J102" s="27">
        <v>92</v>
      </c>
      <c r="K102" s="51">
        <v>8</v>
      </c>
      <c r="L102" s="27"/>
    </row>
    <row r="103" ht="15" spans="1:12">
      <c r="A103" s="22"/>
      <c r="B103" s="23"/>
      <c r="C103" s="24"/>
      <c r="D103" s="28" t="s">
        <v>37</v>
      </c>
      <c r="E103" s="26" t="s">
        <v>84</v>
      </c>
      <c r="F103" s="27">
        <v>250</v>
      </c>
      <c r="G103" s="27">
        <v>1.86</v>
      </c>
      <c r="H103" s="27">
        <v>5</v>
      </c>
      <c r="I103" s="27">
        <v>9.17</v>
      </c>
      <c r="J103" s="27">
        <v>89</v>
      </c>
      <c r="K103" s="51">
        <v>124</v>
      </c>
      <c r="L103" s="27"/>
    </row>
    <row r="104" ht="15" spans="1:12">
      <c r="A104" s="22"/>
      <c r="B104" s="23"/>
      <c r="C104" s="24"/>
      <c r="D104" s="28" t="s">
        <v>39</v>
      </c>
      <c r="E104" s="26" t="s">
        <v>85</v>
      </c>
      <c r="F104" s="27">
        <v>130</v>
      </c>
      <c r="G104" s="27">
        <v>22.82</v>
      </c>
      <c r="H104" s="27">
        <v>21.51</v>
      </c>
      <c r="I104" s="27">
        <v>3.36</v>
      </c>
      <c r="J104" s="27">
        <v>298</v>
      </c>
      <c r="K104" s="51">
        <v>61</v>
      </c>
      <c r="L104" s="27"/>
    </row>
    <row r="105" ht="15" spans="1:12">
      <c r="A105" s="22"/>
      <c r="B105" s="23"/>
      <c r="C105" s="24"/>
      <c r="D105" s="28" t="s">
        <v>41</v>
      </c>
      <c r="E105" s="26" t="s">
        <v>86</v>
      </c>
      <c r="F105" s="27">
        <v>160</v>
      </c>
      <c r="G105" s="27">
        <v>9.02</v>
      </c>
      <c r="H105" s="27">
        <v>10.15</v>
      </c>
      <c r="I105" s="27">
        <v>44.2</v>
      </c>
      <c r="J105" s="27">
        <v>304</v>
      </c>
      <c r="K105" s="51">
        <v>171</v>
      </c>
      <c r="L105" s="27"/>
    </row>
    <row r="106" ht="15" spans="1:12">
      <c r="A106" s="22"/>
      <c r="B106" s="23"/>
      <c r="C106" s="24"/>
      <c r="D106" s="28" t="s">
        <v>43</v>
      </c>
      <c r="E106" s="26" t="s">
        <v>87</v>
      </c>
      <c r="F106" s="27">
        <v>200</v>
      </c>
      <c r="G106" s="27">
        <v>0.8</v>
      </c>
      <c r="H106" s="27" t="s">
        <v>45</v>
      </c>
      <c r="I106" s="27">
        <v>33.29</v>
      </c>
      <c r="J106" s="27">
        <v>136</v>
      </c>
      <c r="K106" s="51">
        <v>280</v>
      </c>
      <c r="L106" s="27"/>
    </row>
    <row r="107" ht="15" spans="1:12">
      <c r="A107" s="22"/>
      <c r="B107" s="23"/>
      <c r="C107" s="24"/>
      <c r="D107" s="28" t="s">
        <v>46</v>
      </c>
      <c r="E107" s="26" t="s">
        <v>47</v>
      </c>
      <c r="F107" s="27">
        <v>40</v>
      </c>
      <c r="G107" s="27">
        <v>2.72</v>
      </c>
      <c r="H107" s="27">
        <v>0.96</v>
      </c>
      <c r="I107" s="27">
        <v>19.28</v>
      </c>
      <c r="J107" s="27">
        <v>99</v>
      </c>
      <c r="K107" s="51">
        <v>4</v>
      </c>
      <c r="L107" s="27"/>
    </row>
    <row r="108" ht="15" spans="1:12">
      <c r="A108" s="22"/>
      <c r="B108" s="23"/>
      <c r="C108" s="24"/>
      <c r="D108" s="28" t="s">
        <v>48</v>
      </c>
      <c r="E108" s="26" t="s">
        <v>49</v>
      </c>
      <c r="F108" s="27">
        <v>50</v>
      </c>
      <c r="G108" s="27">
        <v>3.3</v>
      </c>
      <c r="H108" s="27">
        <v>0.55</v>
      </c>
      <c r="I108" s="27">
        <v>23.7</v>
      </c>
      <c r="J108" s="27">
        <v>103</v>
      </c>
      <c r="K108" s="51">
        <v>4</v>
      </c>
      <c r="L108" s="27"/>
    </row>
    <row r="109" ht="15" spans="1:12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9"/>
      <c r="B111" s="30"/>
      <c r="C111" s="31"/>
      <c r="D111" s="32" t="s">
        <v>31</v>
      </c>
      <c r="E111" s="33"/>
      <c r="F111" s="34">
        <f>SUM(F102:F110)</f>
        <v>920</v>
      </c>
      <c r="G111" s="34">
        <f t="shared" ref="G111" si="52">SUM(G102:G110)</f>
        <v>41.15</v>
      </c>
      <c r="H111" s="34">
        <f t="shared" ref="H111" si="53">SUM(H102:H110)</f>
        <v>47.08</v>
      </c>
      <c r="I111" s="34">
        <f t="shared" ref="I111" si="54">SUM(I102:I110)</f>
        <v>135.07</v>
      </c>
      <c r="J111" s="34">
        <f t="shared" ref="J111" si="55">SUM(J102:J110)</f>
        <v>1121</v>
      </c>
      <c r="K111" s="52"/>
      <c r="L111" s="34">
        <f ca="1" t="shared" ref="L111" si="56">SUM(L108:L116)</f>
        <v>0</v>
      </c>
    </row>
    <row r="112" ht="15" spans="1:12">
      <c r="A112" s="35">
        <f>A90</f>
        <v>1</v>
      </c>
      <c r="B112" s="36">
        <f>B90</f>
        <v>3</v>
      </c>
      <c r="C112" s="37" t="s">
        <v>50</v>
      </c>
      <c r="D112" s="38" t="s">
        <v>51</v>
      </c>
      <c r="E112" s="26" t="s">
        <v>88</v>
      </c>
      <c r="F112" s="27">
        <v>35</v>
      </c>
      <c r="G112" s="27">
        <v>2.63</v>
      </c>
      <c r="H112" s="27">
        <v>4.13</v>
      </c>
      <c r="I112" s="27">
        <v>8.26</v>
      </c>
      <c r="J112" s="27">
        <v>81</v>
      </c>
      <c r="K112" s="51">
        <v>1</v>
      </c>
      <c r="L112" s="27"/>
    </row>
    <row r="113" ht="15" spans="1:12">
      <c r="A113" s="22"/>
      <c r="B113" s="23"/>
      <c r="C113" s="24"/>
      <c r="D113" s="38" t="s">
        <v>43</v>
      </c>
      <c r="E113" s="26" t="s">
        <v>89</v>
      </c>
      <c r="F113" s="27">
        <v>200</v>
      </c>
      <c r="G113" s="27">
        <v>0.8</v>
      </c>
      <c r="H113" s="27" t="s">
        <v>45</v>
      </c>
      <c r="I113" s="27">
        <v>22.6</v>
      </c>
      <c r="J113" s="27">
        <v>94</v>
      </c>
      <c r="K113" s="51">
        <v>389</v>
      </c>
      <c r="L113" s="27"/>
    </row>
    <row r="114" ht="15" spans="1:12">
      <c r="A114" s="22"/>
      <c r="B114" s="23"/>
      <c r="C114" s="24"/>
      <c r="D114" s="25"/>
      <c r="E114" s="26" t="s">
        <v>90</v>
      </c>
      <c r="F114" s="27">
        <v>250</v>
      </c>
      <c r="G114" s="27">
        <v>6.5</v>
      </c>
      <c r="H114" s="27">
        <v>13.31</v>
      </c>
      <c r="I114" s="27">
        <v>35.06</v>
      </c>
      <c r="J114" s="27">
        <v>286</v>
      </c>
      <c r="K114" s="51">
        <v>90</v>
      </c>
      <c r="L114" s="27"/>
    </row>
    <row r="115" ht="15" spans="1:12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9"/>
      <c r="B116" s="30"/>
      <c r="C116" s="31"/>
      <c r="D116" s="32" t="s">
        <v>31</v>
      </c>
      <c r="E116" s="33"/>
      <c r="F116" s="34">
        <f>SUM(F112:F115)</f>
        <v>485</v>
      </c>
      <c r="G116" s="34">
        <f t="shared" ref="G116" si="57">SUM(G112:G115)</f>
        <v>9.93</v>
      </c>
      <c r="H116" s="34">
        <f t="shared" ref="H116" si="58">SUM(H112:H115)</f>
        <v>17.44</v>
      </c>
      <c r="I116" s="34">
        <f t="shared" ref="I116" si="59">SUM(I112:I115)</f>
        <v>65.92</v>
      </c>
      <c r="J116" s="34">
        <f t="shared" ref="J116" si="60">SUM(J112:J115)</f>
        <v>461</v>
      </c>
      <c r="K116" s="52"/>
      <c r="L116" s="34">
        <f ca="1" t="shared" ref="L116" si="61">SUM(L109:L115)</f>
        <v>0</v>
      </c>
    </row>
    <row r="117" ht="15" spans="1:12">
      <c r="A117" s="35">
        <f>A90</f>
        <v>1</v>
      </c>
      <c r="B117" s="36">
        <f>B90</f>
        <v>3</v>
      </c>
      <c r="C117" s="37" t="s">
        <v>55</v>
      </c>
      <c r="D117" s="28" t="s">
        <v>24</v>
      </c>
      <c r="E117" s="26" t="s">
        <v>91</v>
      </c>
      <c r="F117" s="27">
        <v>200</v>
      </c>
      <c r="G117" s="27">
        <v>26.05</v>
      </c>
      <c r="H117" s="27">
        <v>19.11</v>
      </c>
      <c r="I117" s="27">
        <v>24.89</v>
      </c>
      <c r="J117" s="27">
        <v>376</v>
      </c>
      <c r="K117" s="51">
        <v>116</v>
      </c>
      <c r="L117" s="27"/>
    </row>
    <row r="118" ht="15" spans="1:12">
      <c r="A118" s="22"/>
      <c r="B118" s="23"/>
      <c r="C118" s="24"/>
      <c r="D118" s="28" t="s">
        <v>41</v>
      </c>
      <c r="E118" s="26" t="s">
        <v>92</v>
      </c>
      <c r="F118" s="27">
        <v>50</v>
      </c>
      <c r="G118" s="27">
        <v>5.55</v>
      </c>
      <c r="H118" s="27">
        <v>11.95</v>
      </c>
      <c r="I118" s="27">
        <v>0.8</v>
      </c>
      <c r="J118" s="27">
        <v>100</v>
      </c>
      <c r="K118" s="51">
        <v>413</v>
      </c>
      <c r="L118" s="27"/>
    </row>
    <row r="119" ht="15" spans="1:12">
      <c r="A119" s="22"/>
      <c r="B119" s="23"/>
      <c r="C119" s="24"/>
      <c r="D119" s="28" t="s">
        <v>43</v>
      </c>
      <c r="E119" s="26" t="s">
        <v>93</v>
      </c>
      <c r="F119" s="27">
        <v>200</v>
      </c>
      <c r="G119" s="27">
        <v>1.54</v>
      </c>
      <c r="H119" s="27">
        <v>1.72</v>
      </c>
      <c r="I119" s="27">
        <v>18.49</v>
      </c>
      <c r="J119" s="27">
        <v>96</v>
      </c>
      <c r="K119" s="51">
        <v>141</v>
      </c>
      <c r="L119" s="27"/>
    </row>
    <row r="120" ht="15" spans="1:12">
      <c r="A120" s="22"/>
      <c r="B120" s="23"/>
      <c r="C120" s="24"/>
      <c r="D120" s="28" t="s">
        <v>28</v>
      </c>
      <c r="E120" s="26" t="s">
        <v>47</v>
      </c>
      <c r="F120" s="27">
        <v>20</v>
      </c>
      <c r="G120" s="27">
        <v>1.36</v>
      </c>
      <c r="H120" s="27">
        <v>0.48</v>
      </c>
      <c r="I120" s="27">
        <v>9.64</v>
      </c>
      <c r="J120" s="27">
        <v>50</v>
      </c>
      <c r="K120" s="51">
        <v>4</v>
      </c>
      <c r="L120" s="27"/>
    </row>
    <row r="121" ht="15" spans="1:12">
      <c r="A121" s="22"/>
      <c r="B121" s="23"/>
      <c r="C121" s="24"/>
      <c r="D121" s="25" t="s">
        <v>28</v>
      </c>
      <c r="E121" s="26" t="s">
        <v>49</v>
      </c>
      <c r="F121" s="27">
        <v>20</v>
      </c>
      <c r="G121" s="27">
        <v>1.32</v>
      </c>
      <c r="H121" s="27">
        <v>0.22</v>
      </c>
      <c r="I121" s="27">
        <v>9.48</v>
      </c>
      <c r="J121" s="27">
        <v>41</v>
      </c>
      <c r="K121" s="51">
        <v>0.4</v>
      </c>
      <c r="L121" s="27"/>
    </row>
    <row r="122" ht="15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1"/>
      <c r="L122" s="27"/>
    </row>
    <row r="123" ht="15" spans="1:12">
      <c r="A123" s="29"/>
      <c r="B123" s="30"/>
      <c r="C123" s="31"/>
      <c r="D123" s="32" t="s">
        <v>31</v>
      </c>
      <c r="E123" s="33"/>
      <c r="F123" s="34">
        <f>SUM(F117:F122)</f>
        <v>490</v>
      </c>
      <c r="G123" s="34">
        <f t="shared" ref="G123" si="62">SUM(G117:G122)</f>
        <v>35.82</v>
      </c>
      <c r="H123" s="34">
        <f t="shared" ref="H123" si="63">SUM(H117:H122)</f>
        <v>33.48</v>
      </c>
      <c r="I123" s="34">
        <f t="shared" ref="I123" si="64">SUM(I117:I122)</f>
        <v>63.3</v>
      </c>
      <c r="J123" s="34">
        <f t="shared" ref="J123" si="65">SUM(J117:J122)</f>
        <v>663</v>
      </c>
      <c r="K123" s="52"/>
      <c r="L123" s="34">
        <f ca="1" t="shared" ref="L123" si="66">SUM(L117:L125)</f>
        <v>0</v>
      </c>
    </row>
    <row r="124" ht="15" spans="1:12">
      <c r="A124" s="35">
        <f>A90</f>
        <v>1</v>
      </c>
      <c r="B124" s="36">
        <f>B90</f>
        <v>3</v>
      </c>
      <c r="C124" s="37" t="s">
        <v>60</v>
      </c>
      <c r="D124" s="38" t="s">
        <v>61</v>
      </c>
      <c r="E124" s="26" t="s">
        <v>94</v>
      </c>
      <c r="F124" s="27">
        <v>200</v>
      </c>
      <c r="G124" s="27">
        <v>5.6</v>
      </c>
      <c r="H124" s="27">
        <v>6.4</v>
      </c>
      <c r="I124" s="27">
        <v>8.2</v>
      </c>
      <c r="J124" s="27">
        <v>113</v>
      </c>
      <c r="K124" s="51">
        <v>386</v>
      </c>
      <c r="L124" s="27"/>
    </row>
    <row r="125" ht="15" spans="1:12">
      <c r="A125" s="22"/>
      <c r="B125" s="23"/>
      <c r="C125" s="24"/>
      <c r="D125" s="38" t="s">
        <v>51</v>
      </c>
      <c r="E125" s="26" t="s">
        <v>47</v>
      </c>
      <c r="F125" s="27">
        <v>20</v>
      </c>
      <c r="G125" s="27">
        <v>1.36</v>
      </c>
      <c r="H125" s="27">
        <v>0.48</v>
      </c>
      <c r="I125" s="27">
        <v>9.64</v>
      </c>
      <c r="J125" s="27">
        <v>50</v>
      </c>
      <c r="K125" s="51">
        <v>4</v>
      </c>
      <c r="L125" s="27"/>
    </row>
    <row r="126" ht="15" spans="1:12">
      <c r="A126" s="22"/>
      <c r="B126" s="23"/>
      <c r="C126" s="24"/>
      <c r="D126" s="38" t="s">
        <v>43</v>
      </c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22"/>
      <c r="B127" s="23"/>
      <c r="C127" s="24"/>
      <c r="D127" s="38" t="s">
        <v>30</v>
      </c>
      <c r="E127" s="26"/>
      <c r="F127" s="27"/>
      <c r="G127" s="27"/>
      <c r="H127" s="27"/>
      <c r="I127" s="27"/>
      <c r="J127" s="27"/>
      <c r="K127" s="51"/>
      <c r="L127" s="27"/>
    </row>
    <row r="128" ht="15" spans="1:12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29"/>
      <c r="B130" s="30"/>
      <c r="C130" s="31"/>
      <c r="D130" s="39" t="s">
        <v>31</v>
      </c>
      <c r="E130" s="33"/>
      <c r="F130" s="34">
        <f>SUM(F124:F129)</f>
        <v>220</v>
      </c>
      <c r="G130" s="34">
        <f t="shared" ref="G130" si="67">SUM(G124:G129)</f>
        <v>6.96</v>
      </c>
      <c r="H130" s="34">
        <f t="shared" ref="H130" si="68">SUM(H124:H129)</f>
        <v>6.88</v>
      </c>
      <c r="I130" s="34">
        <f t="shared" ref="I130" si="69">SUM(I124:I129)</f>
        <v>17.84</v>
      </c>
      <c r="J130" s="34">
        <f t="shared" ref="J130" si="70">SUM(J124:J129)</f>
        <v>163</v>
      </c>
      <c r="K130" s="52"/>
      <c r="L130" s="34">
        <f ca="1" t="shared" ref="L130" si="71">SUM(L124:L132)</f>
        <v>0</v>
      </c>
    </row>
    <row r="131" ht="15.75" customHeight="1" spans="1:12">
      <c r="A131" s="40">
        <f>A90</f>
        <v>1</v>
      </c>
      <c r="B131" s="41">
        <f>B90</f>
        <v>3</v>
      </c>
      <c r="C131" s="42" t="s">
        <v>64</v>
      </c>
      <c r="D131" s="43"/>
      <c r="E131" s="44"/>
      <c r="F131" s="45">
        <f>F97+F101+F111+F116+F123+F130</f>
        <v>2815</v>
      </c>
      <c r="G131" s="45">
        <f t="shared" ref="G131" si="72">G97+G101+G111+G116+G123+G130</f>
        <v>117.82</v>
      </c>
      <c r="H131" s="45">
        <f t="shared" ref="H131" si="73">H97+H101+H111+H116+H123+H130</f>
        <v>133.77</v>
      </c>
      <c r="I131" s="45">
        <f t="shared" ref="I131" si="74">I97+I101+I111+I116+I123+I130</f>
        <v>393.17</v>
      </c>
      <c r="J131" s="45">
        <f t="shared" ref="J131" si="75">J97+J101+J111+J116+J123+J130</f>
        <v>3211</v>
      </c>
      <c r="K131" s="53"/>
      <c r="L131" s="45">
        <f ca="1" t="shared" ref="L131" si="76">L97+L101+L111+L116+L123+L130</f>
        <v>0</v>
      </c>
    </row>
    <row r="132" ht="15" spans="1:12">
      <c r="A132" s="16">
        <v>1</v>
      </c>
      <c r="B132" s="17">
        <v>4</v>
      </c>
      <c r="C132" s="18" t="s">
        <v>23</v>
      </c>
      <c r="D132" s="19" t="s">
        <v>24</v>
      </c>
      <c r="E132" s="20" t="s">
        <v>95</v>
      </c>
      <c r="F132" s="21">
        <v>200</v>
      </c>
      <c r="G132" s="21">
        <v>5</v>
      </c>
      <c r="H132" s="21">
        <v>11.02</v>
      </c>
      <c r="I132" s="21">
        <v>26.58</v>
      </c>
      <c r="J132" s="21">
        <v>226</v>
      </c>
      <c r="K132" s="50">
        <v>84</v>
      </c>
      <c r="L132" s="21"/>
    </row>
    <row r="133" ht="15" spans="1:12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22"/>
      <c r="B134" s="23"/>
      <c r="C134" s="24"/>
      <c r="D134" s="28" t="s">
        <v>26</v>
      </c>
      <c r="E134" s="26" t="s">
        <v>66</v>
      </c>
      <c r="F134" s="27">
        <v>200</v>
      </c>
      <c r="G134" s="27">
        <v>3.77</v>
      </c>
      <c r="H134" s="27">
        <v>3.91</v>
      </c>
      <c r="I134" s="27">
        <v>19.54</v>
      </c>
      <c r="J134" s="27">
        <v>128</v>
      </c>
      <c r="K134" s="51">
        <v>145</v>
      </c>
      <c r="L134" s="27"/>
    </row>
    <row r="135" ht="15" spans="1:12">
      <c r="A135" s="22"/>
      <c r="B135" s="23"/>
      <c r="C135" s="24"/>
      <c r="D135" s="28" t="s">
        <v>28</v>
      </c>
      <c r="E135" s="26" t="s">
        <v>96</v>
      </c>
      <c r="F135" s="27">
        <v>110</v>
      </c>
      <c r="G135" s="27">
        <v>12.59</v>
      </c>
      <c r="H135" s="27">
        <v>14.91</v>
      </c>
      <c r="I135" s="27">
        <v>29.7</v>
      </c>
      <c r="J135" s="27">
        <v>303</v>
      </c>
      <c r="K135" s="51">
        <v>1</v>
      </c>
      <c r="L135" s="27"/>
    </row>
    <row r="136" ht="15" spans="1:12">
      <c r="A136" s="22"/>
      <c r="B136" s="23"/>
      <c r="C136" s="24"/>
      <c r="D136" s="28" t="s">
        <v>30</v>
      </c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51"/>
      <c r="L137" s="27"/>
    </row>
    <row r="138" ht="15" spans="1:12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51"/>
      <c r="L138" s="27"/>
    </row>
    <row r="139" ht="15" spans="1:12">
      <c r="A139" s="29"/>
      <c r="B139" s="30"/>
      <c r="C139" s="31"/>
      <c r="D139" s="32" t="s">
        <v>31</v>
      </c>
      <c r="E139" s="33"/>
      <c r="F139" s="34">
        <f>SUM(F132:F138)</f>
        <v>510</v>
      </c>
      <c r="G139" s="34">
        <f t="shared" ref="G139" si="77">SUM(G132:G138)</f>
        <v>21.36</v>
      </c>
      <c r="H139" s="34">
        <f t="shared" ref="H139" si="78">SUM(H132:H138)</f>
        <v>29.84</v>
      </c>
      <c r="I139" s="34">
        <f t="shared" ref="I139" si="79">SUM(I132:I138)</f>
        <v>75.82</v>
      </c>
      <c r="J139" s="34">
        <f t="shared" ref="J139" si="80">SUM(J132:J138)</f>
        <v>657</v>
      </c>
      <c r="K139" s="52"/>
      <c r="L139" s="34">
        <f t="shared" ref="L139:L181" si="81">SUM(L132:L138)</f>
        <v>0</v>
      </c>
    </row>
    <row r="140" ht="15" spans="1:12">
      <c r="A140" s="35">
        <f>A132</f>
        <v>1</v>
      </c>
      <c r="B140" s="36">
        <f>B132</f>
        <v>4</v>
      </c>
      <c r="C140" s="37" t="s">
        <v>32</v>
      </c>
      <c r="D140" s="38" t="s">
        <v>30</v>
      </c>
      <c r="E140" s="26" t="s">
        <v>54</v>
      </c>
      <c r="F140" s="27">
        <v>175</v>
      </c>
      <c r="G140" s="27">
        <v>0.52</v>
      </c>
      <c r="H140" s="27">
        <v>0.52</v>
      </c>
      <c r="I140" s="27">
        <v>12.74</v>
      </c>
      <c r="J140" s="27">
        <v>57</v>
      </c>
      <c r="K140" s="51">
        <v>89</v>
      </c>
      <c r="L140" s="27"/>
    </row>
    <row r="141" ht="15" spans="1:12">
      <c r="A141" s="22"/>
      <c r="B141" s="23"/>
      <c r="C141" s="24"/>
      <c r="D141" s="25" t="s">
        <v>97</v>
      </c>
      <c r="E141" s="26" t="s">
        <v>98</v>
      </c>
      <c r="F141" s="27">
        <v>25</v>
      </c>
      <c r="G141" s="27">
        <v>0.63</v>
      </c>
      <c r="H141" s="27">
        <v>2.75</v>
      </c>
      <c r="I141" s="27">
        <v>19.25</v>
      </c>
      <c r="J141" s="27">
        <v>105</v>
      </c>
      <c r="K141" s="51">
        <v>1</v>
      </c>
      <c r="L141" s="27"/>
    </row>
    <row r="142" ht="15" spans="1:12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51"/>
      <c r="L142" s="27"/>
    </row>
    <row r="143" ht="15" spans="1:12">
      <c r="A143" s="29"/>
      <c r="B143" s="30"/>
      <c r="C143" s="31"/>
      <c r="D143" s="32" t="s">
        <v>31</v>
      </c>
      <c r="E143" s="33"/>
      <c r="F143" s="34">
        <f>SUM(F140:F142)</f>
        <v>200</v>
      </c>
      <c r="G143" s="34">
        <f t="shared" ref="G143" si="82">SUM(G140:G142)</f>
        <v>1.15</v>
      </c>
      <c r="H143" s="34">
        <f t="shared" ref="H143" si="83">SUM(H140:H142)</f>
        <v>3.27</v>
      </c>
      <c r="I143" s="34">
        <f t="shared" ref="I143" si="84">SUM(I140:I142)</f>
        <v>31.99</v>
      </c>
      <c r="J143" s="34">
        <f t="shared" ref="J143" si="85">SUM(J140:J142)</f>
        <v>162</v>
      </c>
      <c r="K143" s="52"/>
      <c r="L143" s="34">
        <f ca="1" t="shared" ref="L143" si="86">SUM(L140:L148)</f>
        <v>0</v>
      </c>
    </row>
    <row r="144" ht="15" spans="1:12">
      <c r="A144" s="35">
        <f>A132</f>
        <v>1</v>
      </c>
      <c r="B144" s="36">
        <f>B132</f>
        <v>4</v>
      </c>
      <c r="C144" s="37" t="s">
        <v>34</v>
      </c>
      <c r="D144" s="28" t="s">
        <v>35</v>
      </c>
      <c r="E144" s="26" t="s">
        <v>99</v>
      </c>
      <c r="F144" s="27">
        <v>125</v>
      </c>
      <c r="G144" s="27">
        <v>2.4</v>
      </c>
      <c r="H144" s="27">
        <v>6.4</v>
      </c>
      <c r="I144" s="27">
        <v>16.7</v>
      </c>
      <c r="J144" s="27">
        <v>134</v>
      </c>
      <c r="K144" s="51">
        <v>140</v>
      </c>
      <c r="L144" s="27"/>
    </row>
    <row r="145" ht="15" spans="1:12">
      <c r="A145" s="22"/>
      <c r="B145" s="23"/>
      <c r="C145" s="24"/>
      <c r="D145" s="28" t="s">
        <v>37</v>
      </c>
      <c r="E145" s="26" t="s">
        <v>100</v>
      </c>
      <c r="F145" s="27">
        <v>250</v>
      </c>
      <c r="G145" s="27">
        <v>2.07</v>
      </c>
      <c r="H145" s="27">
        <v>6.13</v>
      </c>
      <c r="I145" s="27">
        <v>12.76</v>
      </c>
      <c r="J145" s="27">
        <v>114</v>
      </c>
      <c r="K145" s="51">
        <v>134</v>
      </c>
      <c r="L145" s="27"/>
    </row>
    <row r="146" ht="15" spans="1:12">
      <c r="A146" s="22"/>
      <c r="B146" s="23"/>
      <c r="C146" s="24"/>
      <c r="D146" s="28" t="s">
        <v>39</v>
      </c>
      <c r="E146" s="26" t="s">
        <v>101</v>
      </c>
      <c r="F146" s="27">
        <v>130</v>
      </c>
      <c r="G146" s="27">
        <v>27.7</v>
      </c>
      <c r="H146" s="27">
        <v>15.1</v>
      </c>
      <c r="I146" s="27">
        <v>10.31</v>
      </c>
      <c r="J146" s="27">
        <v>288</v>
      </c>
      <c r="K146" s="51">
        <v>39</v>
      </c>
      <c r="L146" s="27"/>
    </row>
    <row r="147" ht="15" spans="1:12">
      <c r="A147" s="22"/>
      <c r="B147" s="23"/>
      <c r="C147" s="24"/>
      <c r="D147" s="28" t="s">
        <v>41</v>
      </c>
      <c r="E147" s="26" t="s">
        <v>42</v>
      </c>
      <c r="F147" s="27">
        <v>200</v>
      </c>
      <c r="G147" s="27">
        <v>4.31</v>
      </c>
      <c r="H147" s="27">
        <v>7.1</v>
      </c>
      <c r="I147" s="27">
        <v>29.35</v>
      </c>
      <c r="J147" s="27">
        <v>199</v>
      </c>
      <c r="K147" s="51">
        <v>520</v>
      </c>
      <c r="L147" s="27"/>
    </row>
    <row r="148" ht="15" spans="1:12">
      <c r="A148" s="22"/>
      <c r="B148" s="23"/>
      <c r="C148" s="24"/>
      <c r="D148" s="28" t="s">
        <v>43</v>
      </c>
      <c r="E148" s="26" t="s">
        <v>102</v>
      </c>
      <c r="F148" s="27">
        <v>200</v>
      </c>
      <c r="G148" s="27">
        <v>0.3</v>
      </c>
      <c r="H148" s="27">
        <v>0.14</v>
      </c>
      <c r="I148" s="27">
        <v>35.6</v>
      </c>
      <c r="J148" s="27">
        <v>140</v>
      </c>
      <c r="K148" s="51">
        <v>149</v>
      </c>
      <c r="L148" s="27"/>
    </row>
    <row r="149" ht="15" spans="1:12">
      <c r="A149" s="22"/>
      <c r="B149" s="23"/>
      <c r="C149" s="24"/>
      <c r="D149" s="28" t="s">
        <v>46</v>
      </c>
      <c r="E149" s="26" t="s">
        <v>47</v>
      </c>
      <c r="F149" s="27">
        <v>55</v>
      </c>
      <c r="G149" s="27">
        <v>3.74</v>
      </c>
      <c r="H149" s="27">
        <v>1.32</v>
      </c>
      <c r="I149" s="27">
        <v>26.51</v>
      </c>
      <c r="J149" s="27">
        <v>136</v>
      </c>
      <c r="K149" s="51">
        <v>4</v>
      </c>
      <c r="L149" s="27"/>
    </row>
    <row r="150" ht="15" spans="1:12">
      <c r="A150" s="22"/>
      <c r="B150" s="23"/>
      <c r="C150" s="24"/>
      <c r="D150" s="28" t="s">
        <v>48</v>
      </c>
      <c r="E150" s="26" t="s">
        <v>49</v>
      </c>
      <c r="F150" s="27">
        <v>55</v>
      </c>
      <c r="G150" s="27">
        <v>3.63</v>
      </c>
      <c r="H150" s="27">
        <v>0.61</v>
      </c>
      <c r="I150" s="27">
        <v>26.07</v>
      </c>
      <c r="J150" s="27">
        <v>113</v>
      </c>
      <c r="K150" s="51">
        <v>4</v>
      </c>
      <c r="L150" s="27"/>
    </row>
    <row r="151" ht="15" spans="1:12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9"/>
      <c r="B153" s="30"/>
      <c r="C153" s="31"/>
      <c r="D153" s="32" t="s">
        <v>31</v>
      </c>
      <c r="E153" s="33"/>
      <c r="F153" s="34">
        <f>SUM(F144:F152)</f>
        <v>1015</v>
      </c>
      <c r="G153" s="34">
        <f t="shared" ref="G153" si="87">SUM(G144:G152)</f>
        <v>44.15</v>
      </c>
      <c r="H153" s="34">
        <f t="shared" ref="H153" si="88">SUM(H144:H152)</f>
        <v>36.8</v>
      </c>
      <c r="I153" s="34">
        <f t="shared" ref="I153" si="89">SUM(I144:I152)</f>
        <v>157.3</v>
      </c>
      <c r="J153" s="34">
        <f t="shared" ref="J153" si="90">SUM(J144:J152)</f>
        <v>1124</v>
      </c>
      <c r="K153" s="52"/>
      <c r="L153" s="34">
        <f ca="1" t="shared" ref="L153" si="91">SUM(L150:L158)</f>
        <v>0</v>
      </c>
    </row>
    <row r="154" ht="15" spans="1:12">
      <c r="A154" s="35">
        <f>A132</f>
        <v>1</v>
      </c>
      <c r="B154" s="36">
        <f>B132</f>
        <v>4</v>
      </c>
      <c r="C154" s="37" t="s">
        <v>50</v>
      </c>
      <c r="D154" s="38" t="s">
        <v>51</v>
      </c>
      <c r="E154" s="26" t="s">
        <v>103</v>
      </c>
      <c r="F154" s="27">
        <v>100</v>
      </c>
      <c r="G154" s="27">
        <v>11.78</v>
      </c>
      <c r="H154" s="27">
        <v>1.67</v>
      </c>
      <c r="I154" s="27">
        <v>69.69</v>
      </c>
      <c r="J154" s="27">
        <v>367</v>
      </c>
      <c r="K154" s="51">
        <v>289</v>
      </c>
      <c r="L154" s="27"/>
    </row>
    <row r="155" ht="15" spans="1:12">
      <c r="A155" s="22"/>
      <c r="B155" s="23"/>
      <c r="C155" s="24"/>
      <c r="D155" s="38" t="s">
        <v>43</v>
      </c>
      <c r="E155" s="26" t="s">
        <v>89</v>
      </c>
      <c r="F155" s="27">
        <v>200</v>
      </c>
      <c r="G155" s="27">
        <v>0.8</v>
      </c>
      <c r="H155" s="27" t="s">
        <v>45</v>
      </c>
      <c r="I155" s="27">
        <v>22.6</v>
      </c>
      <c r="J155" s="27">
        <v>94</v>
      </c>
      <c r="K155" s="51">
        <v>389</v>
      </c>
      <c r="L155" s="27"/>
    </row>
    <row r="156" ht="15" spans="1:12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51"/>
      <c r="L156" s="27"/>
    </row>
    <row r="157" ht="15" spans="1:12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51"/>
      <c r="L157" s="27"/>
    </row>
    <row r="158" ht="15" spans="1:12">
      <c r="A158" s="29"/>
      <c r="B158" s="30"/>
      <c r="C158" s="31"/>
      <c r="D158" s="32" t="s">
        <v>31</v>
      </c>
      <c r="E158" s="33"/>
      <c r="F158" s="34">
        <f>SUM(F154:F157)</f>
        <v>300</v>
      </c>
      <c r="G158" s="34">
        <f t="shared" ref="G158" si="92">SUM(G154:G157)</f>
        <v>12.58</v>
      </c>
      <c r="H158" s="34">
        <f t="shared" ref="H158" si="93">SUM(H154:H157)</f>
        <v>1.67</v>
      </c>
      <c r="I158" s="34">
        <f t="shared" ref="I158" si="94">SUM(I154:I157)</f>
        <v>92.29</v>
      </c>
      <c r="J158" s="34">
        <f t="shared" ref="J158" si="95">SUM(J154:J157)</f>
        <v>461</v>
      </c>
      <c r="K158" s="52"/>
      <c r="L158" s="34">
        <f ca="1" t="shared" ref="L158" si="96">SUM(L151:L157)</f>
        <v>0</v>
      </c>
    </row>
    <row r="159" ht="15" spans="1:12">
      <c r="A159" s="35">
        <f>A132</f>
        <v>1</v>
      </c>
      <c r="B159" s="36">
        <f>B132</f>
        <v>4</v>
      </c>
      <c r="C159" s="37" t="s">
        <v>55</v>
      </c>
      <c r="D159" s="28" t="s">
        <v>24</v>
      </c>
      <c r="E159" s="26" t="s">
        <v>104</v>
      </c>
      <c r="F159" s="27">
        <v>90</v>
      </c>
      <c r="G159" s="27">
        <v>13.67</v>
      </c>
      <c r="H159" s="27">
        <v>15.21</v>
      </c>
      <c r="I159" s="27">
        <v>9.63</v>
      </c>
      <c r="J159" s="27">
        <v>230</v>
      </c>
      <c r="K159" s="51">
        <v>451</v>
      </c>
      <c r="L159" s="27"/>
    </row>
    <row r="160" ht="15" spans="1:12">
      <c r="A160" s="22"/>
      <c r="B160" s="23"/>
      <c r="C160" s="24"/>
      <c r="D160" s="28" t="s">
        <v>41</v>
      </c>
      <c r="E160" s="26" t="s">
        <v>57</v>
      </c>
      <c r="F160" s="27">
        <v>150</v>
      </c>
      <c r="G160" s="27">
        <v>5.27</v>
      </c>
      <c r="H160" s="27">
        <v>4.68</v>
      </c>
      <c r="I160" s="27">
        <v>35.56</v>
      </c>
      <c r="J160" s="27">
        <v>188</v>
      </c>
      <c r="K160" s="51">
        <v>309</v>
      </c>
      <c r="L160" s="27"/>
    </row>
    <row r="161" ht="15" spans="1:12">
      <c r="A161" s="22"/>
      <c r="B161" s="23"/>
      <c r="C161" s="24"/>
      <c r="D161" s="28" t="s">
        <v>43</v>
      </c>
      <c r="E161" s="26" t="s">
        <v>105</v>
      </c>
      <c r="F161" s="27">
        <v>210</v>
      </c>
      <c r="G161" s="27">
        <v>0.07</v>
      </c>
      <c r="H161" s="27">
        <v>0.01</v>
      </c>
      <c r="I161" s="27">
        <v>15.31</v>
      </c>
      <c r="J161" s="27">
        <v>62</v>
      </c>
      <c r="K161" s="51">
        <v>260</v>
      </c>
      <c r="L161" s="27"/>
    </row>
    <row r="162" ht="15" spans="1:12">
      <c r="A162" s="22"/>
      <c r="B162" s="23"/>
      <c r="C162" s="24"/>
      <c r="D162" s="28" t="s">
        <v>28</v>
      </c>
      <c r="E162" s="26" t="s">
        <v>47</v>
      </c>
      <c r="F162" s="27">
        <v>15</v>
      </c>
      <c r="G162" s="27">
        <v>1.02</v>
      </c>
      <c r="H162" s="27">
        <v>0.36</v>
      </c>
      <c r="I162" s="27">
        <v>7.23</v>
      </c>
      <c r="J162" s="27">
        <v>37</v>
      </c>
      <c r="K162" s="51">
        <v>4</v>
      </c>
      <c r="L162" s="27"/>
    </row>
    <row r="163" ht="15" spans="1:12">
      <c r="A163" s="22"/>
      <c r="B163" s="23"/>
      <c r="C163" s="24"/>
      <c r="D163" s="25" t="s">
        <v>28</v>
      </c>
      <c r="E163" s="26" t="s">
        <v>49</v>
      </c>
      <c r="F163" s="27">
        <v>20</v>
      </c>
      <c r="G163" s="27">
        <v>1.32</v>
      </c>
      <c r="H163" s="27">
        <v>0.22</v>
      </c>
      <c r="I163" s="27">
        <v>9.48</v>
      </c>
      <c r="J163" s="27">
        <v>41</v>
      </c>
      <c r="K163" s="51">
        <v>4</v>
      </c>
      <c r="L163" s="27"/>
    </row>
    <row r="164" ht="15" spans="1:12">
      <c r="A164" s="22"/>
      <c r="B164" s="23"/>
      <c r="C164" s="24"/>
      <c r="D164" s="25" t="s">
        <v>35</v>
      </c>
      <c r="E164" s="26" t="s">
        <v>106</v>
      </c>
      <c r="F164" s="27">
        <v>90</v>
      </c>
      <c r="G164" s="27">
        <v>1.24</v>
      </c>
      <c r="H164" s="27">
        <v>4.16</v>
      </c>
      <c r="I164" s="27">
        <v>10.18</v>
      </c>
      <c r="J164" s="27">
        <v>83</v>
      </c>
      <c r="K164" s="51">
        <v>199</v>
      </c>
      <c r="L164" s="27"/>
    </row>
    <row r="165" ht="15" spans="1:12">
      <c r="A165" s="29"/>
      <c r="B165" s="30"/>
      <c r="C165" s="31"/>
      <c r="D165" s="32" t="s">
        <v>31</v>
      </c>
      <c r="E165" s="33"/>
      <c r="F165" s="34">
        <f>SUM(F159:F164)</f>
        <v>575</v>
      </c>
      <c r="G165" s="34">
        <f t="shared" ref="G165" si="97">SUM(G159:G164)</f>
        <v>22.59</v>
      </c>
      <c r="H165" s="34">
        <f t="shared" ref="H165" si="98">SUM(H159:H164)</f>
        <v>24.64</v>
      </c>
      <c r="I165" s="34">
        <f t="shared" ref="I165" si="99">SUM(I159:I164)</f>
        <v>87.39</v>
      </c>
      <c r="J165" s="34">
        <f t="shared" ref="J165" si="100">SUM(J159:J164)</f>
        <v>641</v>
      </c>
      <c r="K165" s="52"/>
      <c r="L165" s="34">
        <f ca="1" t="shared" ref="L165" si="101">SUM(L159:L167)</f>
        <v>0</v>
      </c>
    </row>
    <row r="166" ht="15" spans="1:12">
      <c r="A166" s="35">
        <f>A132</f>
        <v>1</v>
      </c>
      <c r="B166" s="36">
        <f>B132</f>
        <v>4</v>
      </c>
      <c r="C166" s="37" t="s">
        <v>60</v>
      </c>
      <c r="D166" s="38" t="s">
        <v>61</v>
      </c>
      <c r="E166" s="26" t="s">
        <v>107</v>
      </c>
      <c r="F166" s="27">
        <v>200</v>
      </c>
      <c r="G166" s="27">
        <v>5.6</v>
      </c>
      <c r="H166" s="27">
        <v>6.4</v>
      </c>
      <c r="I166" s="27">
        <v>7.6</v>
      </c>
      <c r="J166" s="27">
        <v>110</v>
      </c>
      <c r="K166" s="51">
        <v>386</v>
      </c>
      <c r="L166" s="27"/>
    </row>
    <row r="167" ht="15" spans="1:12">
      <c r="A167" s="22"/>
      <c r="B167" s="23"/>
      <c r="C167" s="24"/>
      <c r="D167" s="38" t="s">
        <v>51</v>
      </c>
      <c r="E167" s="26" t="s">
        <v>63</v>
      </c>
      <c r="F167" s="27">
        <v>15</v>
      </c>
      <c r="G167" s="27">
        <v>1.78</v>
      </c>
      <c r="H167" s="27">
        <v>0.21</v>
      </c>
      <c r="I167" s="27">
        <v>11.74</v>
      </c>
      <c r="J167" s="27">
        <v>56</v>
      </c>
      <c r="K167" s="51">
        <v>75</v>
      </c>
      <c r="L167" s="27"/>
    </row>
    <row r="168" ht="15" spans="1:12">
      <c r="A168" s="22"/>
      <c r="B168" s="23"/>
      <c r="C168" s="24"/>
      <c r="D168" s="38" t="s">
        <v>43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38" t="s">
        <v>30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9"/>
      <c r="B172" s="30"/>
      <c r="C172" s="31"/>
      <c r="D172" s="39" t="s">
        <v>31</v>
      </c>
      <c r="E172" s="33"/>
      <c r="F172" s="34">
        <f>SUM(F166:F171)</f>
        <v>215</v>
      </c>
      <c r="G172" s="34">
        <f t="shared" ref="G172" si="102">SUM(G166:G171)</f>
        <v>7.38</v>
      </c>
      <c r="H172" s="34">
        <f t="shared" ref="H172" si="103">SUM(H166:H171)</f>
        <v>6.61</v>
      </c>
      <c r="I172" s="34">
        <f t="shared" ref="I172" si="104">SUM(I166:I171)</f>
        <v>19.34</v>
      </c>
      <c r="J172" s="34">
        <f t="shared" ref="J172" si="105">SUM(J166:J171)</f>
        <v>166</v>
      </c>
      <c r="K172" s="52"/>
      <c r="L172" s="34">
        <f ca="1" t="shared" ref="L172" si="106">SUM(L166:L174)</f>
        <v>0</v>
      </c>
    </row>
    <row r="173" ht="15.75" customHeight="1" spans="1:12">
      <c r="A173" s="40">
        <f>A132</f>
        <v>1</v>
      </c>
      <c r="B173" s="41">
        <f>B132</f>
        <v>4</v>
      </c>
      <c r="C173" s="42" t="s">
        <v>64</v>
      </c>
      <c r="D173" s="43"/>
      <c r="E173" s="44"/>
      <c r="F173" s="45">
        <f>F139+F143+F153+F158+F165+F172</f>
        <v>2815</v>
      </c>
      <c r="G173" s="45">
        <f t="shared" ref="G173" si="107">G139+G143+G153+G158+G165+G172</f>
        <v>109.21</v>
      </c>
      <c r="H173" s="45">
        <f t="shared" ref="H173" si="108">H139+H143+H153+H158+H165+H172</f>
        <v>102.83</v>
      </c>
      <c r="I173" s="45">
        <f t="shared" ref="I173" si="109">I139+I143+I153+I158+I165+I172</f>
        <v>464.13</v>
      </c>
      <c r="J173" s="45">
        <f t="shared" ref="J173" si="110">J139+J143+J153+J158+J165+J172</f>
        <v>3211</v>
      </c>
      <c r="K173" s="53"/>
      <c r="L173" s="45">
        <f ca="1" t="shared" ref="L173" si="111">L139+L143+L153+L158+L165+L172</f>
        <v>0</v>
      </c>
    </row>
    <row r="174" ht="15" spans="1:12">
      <c r="A174" s="16">
        <v>1</v>
      </c>
      <c r="B174" s="17">
        <v>5</v>
      </c>
      <c r="C174" s="18" t="s">
        <v>23</v>
      </c>
      <c r="D174" s="19" t="s">
        <v>24</v>
      </c>
      <c r="E174" s="20" t="s">
        <v>108</v>
      </c>
      <c r="F174" s="21">
        <v>180</v>
      </c>
      <c r="G174" s="21">
        <v>26.27</v>
      </c>
      <c r="H174" s="21">
        <v>19.88</v>
      </c>
      <c r="I174" s="21">
        <v>37.64</v>
      </c>
      <c r="J174" s="21">
        <v>435</v>
      </c>
      <c r="K174" s="50">
        <v>366</v>
      </c>
      <c r="L174" s="21"/>
    </row>
    <row r="175" ht="15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1"/>
      <c r="L175" s="27"/>
    </row>
    <row r="176" ht="15" spans="1:12">
      <c r="A176" s="22"/>
      <c r="B176" s="23"/>
      <c r="C176" s="24"/>
      <c r="D176" s="28" t="s">
        <v>26</v>
      </c>
      <c r="E176" s="26" t="s">
        <v>27</v>
      </c>
      <c r="F176" s="27">
        <v>200</v>
      </c>
      <c r="G176" s="27">
        <v>2.8</v>
      </c>
      <c r="H176" s="27">
        <v>3.2</v>
      </c>
      <c r="I176" s="27">
        <v>19.67</v>
      </c>
      <c r="J176" s="27">
        <v>119</v>
      </c>
      <c r="K176" s="51">
        <v>253</v>
      </c>
      <c r="L176" s="27"/>
    </row>
    <row r="177" ht="15" spans="1:12">
      <c r="A177" s="22"/>
      <c r="B177" s="23"/>
      <c r="C177" s="24"/>
      <c r="D177" s="28" t="s">
        <v>28</v>
      </c>
      <c r="E177" s="26" t="s">
        <v>47</v>
      </c>
      <c r="F177" s="27">
        <v>35</v>
      </c>
      <c r="G177" s="27">
        <v>2.38</v>
      </c>
      <c r="H177" s="27">
        <v>0.84</v>
      </c>
      <c r="I177" s="27">
        <v>16.87</v>
      </c>
      <c r="J177" s="27">
        <v>87</v>
      </c>
      <c r="K177" s="51">
        <v>4</v>
      </c>
      <c r="L177" s="27"/>
    </row>
    <row r="178" ht="15" spans="1:12">
      <c r="A178" s="22"/>
      <c r="B178" s="23"/>
      <c r="C178" s="24"/>
      <c r="D178" s="28" t="s">
        <v>30</v>
      </c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51"/>
      <c r="L179" s="27"/>
    </row>
    <row r="180" ht="15" spans="1:12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51"/>
      <c r="L180" s="27"/>
    </row>
    <row r="181" ht="15" spans="1:12">
      <c r="A181" s="29"/>
      <c r="B181" s="30"/>
      <c r="C181" s="31"/>
      <c r="D181" s="32" t="s">
        <v>31</v>
      </c>
      <c r="E181" s="33"/>
      <c r="F181" s="34">
        <f>SUM(F174:F180)</f>
        <v>415</v>
      </c>
      <c r="G181" s="34">
        <f t="shared" ref="G181" si="112">SUM(G174:G180)</f>
        <v>31.45</v>
      </c>
      <c r="H181" s="34">
        <f t="shared" ref="H181" si="113">SUM(H174:H180)</f>
        <v>23.92</v>
      </c>
      <c r="I181" s="34">
        <f t="shared" ref="I181" si="114">SUM(I174:I180)</f>
        <v>74.18</v>
      </c>
      <c r="J181" s="34">
        <f t="shared" ref="J181" si="115">SUM(J174:J180)</f>
        <v>641</v>
      </c>
      <c r="K181" s="52"/>
      <c r="L181" s="34">
        <f t="shared" si="81"/>
        <v>0</v>
      </c>
    </row>
    <row r="182" ht="15" spans="1:12">
      <c r="A182" s="35">
        <f>A174</f>
        <v>1</v>
      </c>
      <c r="B182" s="36">
        <f>B174</f>
        <v>5</v>
      </c>
      <c r="C182" s="37" t="s">
        <v>32</v>
      </c>
      <c r="D182" s="38" t="s">
        <v>30</v>
      </c>
      <c r="E182" s="26" t="s">
        <v>33</v>
      </c>
      <c r="F182" s="27">
        <v>200</v>
      </c>
      <c r="G182" s="27">
        <v>2.55</v>
      </c>
      <c r="H182" s="27">
        <v>0.85</v>
      </c>
      <c r="I182" s="27">
        <v>35.7</v>
      </c>
      <c r="J182" s="27">
        <v>163</v>
      </c>
      <c r="K182" s="51">
        <v>89</v>
      </c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1"/>
      <c r="L184" s="27"/>
    </row>
    <row r="185" ht="15" spans="1:12">
      <c r="A185" s="29"/>
      <c r="B185" s="30"/>
      <c r="C185" s="31"/>
      <c r="D185" s="32" t="s">
        <v>31</v>
      </c>
      <c r="E185" s="33"/>
      <c r="F185" s="34">
        <f>SUM(F182:F184)</f>
        <v>200</v>
      </c>
      <c r="G185" s="34">
        <f t="shared" ref="G185" si="116">SUM(G182:G184)</f>
        <v>2.55</v>
      </c>
      <c r="H185" s="34">
        <f t="shared" ref="H185" si="117">SUM(H182:H184)</f>
        <v>0.85</v>
      </c>
      <c r="I185" s="34">
        <f t="shared" ref="I185" si="118">SUM(I182:I184)</f>
        <v>35.7</v>
      </c>
      <c r="J185" s="34">
        <f t="shared" ref="J185" si="119">SUM(J182:J184)</f>
        <v>163</v>
      </c>
      <c r="K185" s="52"/>
      <c r="L185" s="34">
        <f ca="1" t="shared" ref="L185" si="120">SUM(L182:L190)</f>
        <v>0</v>
      </c>
    </row>
    <row r="186" ht="15" spans="1:12">
      <c r="A186" s="35">
        <f>A174</f>
        <v>1</v>
      </c>
      <c r="B186" s="36">
        <f>B174</f>
        <v>5</v>
      </c>
      <c r="C186" s="37" t="s">
        <v>34</v>
      </c>
      <c r="D186" s="28" t="s">
        <v>35</v>
      </c>
      <c r="E186" s="26" t="s">
        <v>109</v>
      </c>
      <c r="F186" s="27">
        <v>100</v>
      </c>
      <c r="G186" s="27">
        <v>4.85</v>
      </c>
      <c r="H186" s="27">
        <v>12.09</v>
      </c>
      <c r="I186" s="27">
        <v>11.35</v>
      </c>
      <c r="J186" s="27">
        <v>174</v>
      </c>
      <c r="K186" s="51">
        <v>89</v>
      </c>
      <c r="L186" s="27"/>
    </row>
    <row r="187" ht="15" spans="1:12">
      <c r="A187" s="22"/>
      <c r="B187" s="23"/>
      <c r="C187" s="24"/>
      <c r="D187" s="28" t="s">
        <v>37</v>
      </c>
      <c r="E187" s="26" t="s">
        <v>110</v>
      </c>
      <c r="F187" s="27">
        <v>250</v>
      </c>
      <c r="G187" s="27">
        <v>2.77</v>
      </c>
      <c r="H187" s="27">
        <v>3.98</v>
      </c>
      <c r="I187" s="27">
        <v>17.28</v>
      </c>
      <c r="J187" s="27">
        <v>116</v>
      </c>
      <c r="K187" s="51">
        <v>143</v>
      </c>
      <c r="L187" s="27"/>
    </row>
    <row r="188" ht="15" spans="1:12">
      <c r="A188" s="22"/>
      <c r="B188" s="23"/>
      <c r="C188" s="24"/>
      <c r="D188" s="28" t="s">
        <v>39</v>
      </c>
      <c r="E188" s="26" t="s">
        <v>111</v>
      </c>
      <c r="F188" s="27">
        <v>120</v>
      </c>
      <c r="G188" s="27">
        <v>26.68</v>
      </c>
      <c r="H188" s="27">
        <v>21.44</v>
      </c>
      <c r="I188" s="27">
        <v>1.33</v>
      </c>
      <c r="J188" s="27">
        <v>305</v>
      </c>
      <c r="K188" s="51">
        <v>288</v>
      </c>
      <c r="L188" s="27"/>
    </row>
    <row r="189" ht="15" spans="1:12">
      <c r="A189" s="22"/>
      <c r="B189" s="23"/>
      <c r="C189" s="24"/>
      <c r="D189" s="28" t="s">
        <v>41</v>
      </c>
      <c r="E189" s="26" t="s">
        <v>112</v>
      </c>
      <c r="F189" s="27">
        <v>200</v>
      </c>
      <c r="G189" s="27">
        <v>3.63</v>
      </c>
      <c r="H189" s="27">
        <v>14.51</v>
      </c>
      <c r="I189" s="27">
        <v>22.02</v>
      </c>
      <c r="J189" s="27">
        <v>233</v>
      </c>
      <c r="K189" s="51">
        <v>92</v>
      </c>
      <c r="L189" s="27"/>
    </row>
    <row r="190" ht="15" spans="1:12">
      <c r="A190" s="22"/>
      <c r="B190" s="23"/>
      <c r="C190" s="24"/>
      <c r="D190" s="28" t="s">
        <v>43</v>
      </c>
      <c r="E190" s="26" t="s">
        <v>113</v>
      </c>
      <c r="F190" s="27">
        <v>200</v>
      </c>
      <c r="G190" s="27">
        <v>0.16</v>
      </c>
      <c r="H190" s="27" t="s">
        <v>45</v>
      </c>
      <c r="I190" s="27">
        <v>14.99</v>
      </c>
      <c r="J190" s="27">
        <v>61</v>
      </c>
      <c r="K190" s="51">
        <v>282</v>
      </c>
      <c r="L190" s="27"/>
    </row>
    <row r="191" ht="15" spans="1:12">
      <c r="A191" s="22"/>
      <c r="B191" s="23"/>
      <c r="C191" s="24"/>
      <c r="D191" s="28" t="s">
        <v>46</v>
      </c>
      <c r="E191" s="26" t="s">
        <v>47</v>
      </c>
      <c r="F191" s="27">
        <v>55</v>
      </c>
      <c r="G191" s="27">
        <v>3.74</v>
      </c>
      <c r="H191" s="27">
        <v>1.32</v>
      </c>
      <c r="I191" s="27">
        <v>26.51</v>
      </c>
      <c r="J191" s="27">
        <v>136</v>
      </c>
      <c r="K191" s="51">
        <v>4</v>
      </c>
      <c r="L191" s="27"/>
    </row>
    <row r="192" ht="15" spans="1:12">
      <c r="A192" s="22"/>
      <c r="B192" s="23"/>
      <c r="C192" s="24"/>
      <c r="D192" s="28" t="s">
        <v>48</v>
      </c>
      <c r="E192" s="26" t="s">
        <v>49</v>
      </c>
      <c r="F192" s="27">
        <v>50</v>
      </c>
      <c r="G192" s="27">
        <v>3.3</v>
      </c>
      <c r="H192" s="27">
        <v>0.55</v>
      </c>
      <c r="I192" s="27">
        <v>23.7</v>
      </c>
      <c r="J192" s="27">
        <v>103</v>
      </c>
      <c r="K192" s="51">
        <v>4</v>
      </c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5" spans="1:12">
      <c r="A195" s="29"/>
      <c r="B195" s="30"/>
      <c r="C195" s="31"/>
      <c r="D195" s="32" t="s">
        <v>31</v>
      </c>
      <c r="E195" s="33"/>
      <c r="F195" s="34">
        <f>SUM(F186:F194)</f>
        <v>975</v>
      </c>
      <c r="G195" s="34">
        <f t="shared" ref="G195" si="121">SUM(G186:G194)</f>
        <v>45.13</v>
      </c>
      <c r="H195" s="34">
        <f t="shared" ref="H195" si="122">SUM(H186:H194)</f>
        <v>53.89</v>
      </c>
      <c r="I195" s="34">
        <f t="shared" ref="I195" si="123">SUM(I186:I194)</f>
        <v>117.18</v>
      </c>
      <c r="J195" s="34">
        <f t="shared" ref="J195" si="124">SUM(J186:J194)</f>
        <v>1128</v>
      </c>
      <c r="K195" s="52"/>
      <c r="L195" s="34">
        <f ca="1" t="shared" ref="L195" si="125">SUM(L192:L200)</f>
        <v>0</v>
      </c>
    </row>
    <row r="196" ht="15" spans="1:12">
      <c r="A196" s="35">
        <f>A174</f>
        <v>1</v>
      </c>
      <c r="B196" s="36">
        <f>B174</f>
        <v>5</v>
      </c>
      <c r="C196" s="37" t="s">
        <v>50</v>
      </c>
      <c r="D196" s="38" t="s">
        <v>51</v>
      </c>
      <c r="E196" s="26" t="s">
        <v>114</v>
      </c>
      <c r="F196" s="27">
        <v>90</v>
      </c>
      <c r="G196" s="27">
        <v>6.15</v>
      </c>
      <c r="H196" s="27">
        <v>10.73</v>
      </c>
      <c r="I196" s="27">
        <v>60.91</v>
      </c>
      <c r="J196" s="27">
        <v>365</v>
      </c>
      <c r="K196" s="51">
        <v>279</v>
      </c>
      <c r="L196" s="27"/>
    </row>
    <row r="197" ht="15" spans="1:12">
      <c r="A197" s="22"/>
      <c r="B197" s="23"/>
      <c r="C197" s="24"/>
      <c r="D197" s="38" t="s">
        <v>43</v>
      </c>
      <c r="E197" s="26" t="s">
        <v>76</v>
      </c>
      <c r="F197" s="27">
        <v>200</v>
      </c>
      <c r="G197" s="27">
        <v>5.8</v>
      </c>
      <c r="H197" s="27">
        <v>6.6</v>
      </c>
      <c r="I197" s="27">
        <v>9.9</v>
      </c>
      <c r="J197" s="27">
        <v>122</v>
      </c>
      <c r="K197" s="51">
        <v>385</v>
      </c>
      <c r="L197" s="27"/>
    </row>
    <row r="198" ht="15" spans="1:12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51"/>
      <c r="L198" s="27"/>
    </row>
    <row r="199" ht="15" spans="1:12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51"/>
      <c r="L199" s="27"/>
    </row>
    <row r="200" ht="15" spans="1:12">
      <c r="A200" s="29"/>
      <c r="B200" s="30"/>
      <c r="C200" s="31"/>
      <c r="D200" s="32" t="s">
        <v>31</v>
      </c>
      <c r="E200" s="33"/>
      <c r="F200" s="34">
        <f>SUM(F196:F199)</f>
        <v>290</v>
      </c>
      <c r="G200" s="34">
        <f t="shared" ref="G200" si="126">SUM(G196:G199)</f>
        <v>11.95</v>
      </c>
      <c r="H200" s="34">
        <f t="shared" ref="H200" si="127">SUM(H196:H199)</f>
        <v>17.33</v>
      </c>
      <c r="I200" s="34">
        <f t="shared" ref="I200" si="128">SUM(I196:I199)</f>
        <v>70.81</v>
      </c>
      <c r="J200" s="34">
        <f t="shared" ref="J200" si="129">SUM(J196:J199)</f>
        <v>487</v>
      </c>
      <c r="K200" s="52"/>
      <c r="L200" s="34">
        <f ca="1" t="shared" ref="L200" si="130">SUM(L193:L199)</f>
        <v>0</v>
      </c>
    </row>
    <row r="201" ht="15" spans="1:12">
      <c r="A201" s="35">
        <f>A174</f>
        <v>1</v>
      </c>
      <c r="B201" s="36">
        <f>B174</f>
        <v>5</v>
      </c>
      <c r="C201" s="37" t="s">
        <v>55</v>
      </c>
      <c r="D201" s="28" t="s">
        <v>24</v>
      </c>
      <c r="E201" s="26" t="s">
        <v>115</v>
      </c>
      <c r="F201" s="27">
        <v>300</v>
      </c>
      <c r="G201" s="27">
        <v>20.67</v>
      </c>
      <c r="H201" s="27">
        <v>24.5</v>
      </c>
      <c r="I201" s="27">
        <v>28.33</v>
      </c>
      <c r="J201" s="27">
        <v>417</v>
      </c>
      <c r="K201" s="51">
        <v>438</v>
      </c>
      <c r="L201" s="27"/>
    </row>
    <row r="202" ht="15" spans="1:12">
      <c r="A202" s="22"/>
      <c r="B202" s="23"/>
      <c r="C202" s="24"/>
      <c r="D202" s="28" t="s">
        <v>41</v>
      </c>
      <c r="E202" s="26"/>
      <c r="F202" s="27"/>
      <c r="G202" s="27"/>
      <c r="H202" s="27"/>
      <c r="I202" s="27"/>
      <c r="J202" s="27"/>
      <c r="K202" s="51"/>
      <c r="L202" s="27"/>
    </row>
    <row r="203" ht="15" spans="1:12">
      <c r="A203" s="22"/>
      <c r="B203" s="23"/>
      <c r="C203" s="24"/>
      <c r="D203" s="28" t="s">
        <v>43</v>
      </c>
      <c r="E203" s="26" t="s">
        <v>58</v>
      </c>
      <c r="F203" s="27">
        <v>200</v>
      </c>
      <c r="G203" s="27">
        <v>0.06</v>
      </c>
      <c r="H203" s="27">
        <v>0.01</v>
      </c>
      <c r="I203" s="27">
        <v>14.68</v>
      </c>
      <c r="J203" s="27">
        <v>55</v>
      </c>
      <c r="K203" s="51">
        <v>140</v>
      </c>
      <c r="L203" s="27"/>
    </row>
    <row r="204" ht="15" spans="1:12">
      <c r="A204" s="22"/>
      <c r="B204" s="23"/>
      <c r="C204" s="24"/>
      <c r="D204" s="28" t="s">
        <v>28</v>
      </c>
      <c r="E204" s="26" t="s">
        <v>47</v>
      </c>
      <c r="F204" s="27">
        <v>25</v>
      </c>
      <c r="G204" s="27">
        <v>1.7</v>
      </c>
      <c r="H204" s="27">
        <v>0.6</v>
      </c>
      <c r="I204" s="27">
        <v>12.05</v>
      </c>
      <c r="J204" s="27">
        <v>62</v>
      </c>
      <c r="K204" s="51">
        <v>4</v>
      </c>
      <c r="L204" s="27"/>
    </row>
    <row r="205" ht="15" spans="1:12">
      <c r="A205" s="22"/>
      <c r="B205" s="23"/>
      <c r="C205" s="24"/>
      <c r="D205" s="25" t="s">
        <v>28</v>
      </c>
      <c r="E205" s="26" t="s">
        <v>49</v>
      </c>
      <c r="F205" s="27">
        <v>25</v>
      </c>
      <c r="G205" s="27">
        <v>1.65</v>
      </c>
      <c r="H205" s="27">
        <v>0.28</v>
      </c>
      <c r="I205" s="27">
        <v>11.85</v>
      </c>
      <c r="J205" s="27">
        <v>52</v>
      </c>
      <c r="K205" s="51">
        <v>4</v>
      </c>
      <c r="L205" s="27"/>
    </row>
    <row r="206" ht="15" spans="1:12">
      <c r="A206" s="22"/>
      <c r="B206" s="23"/>
      <c r="C206" s="24"/>
      <c r="D206" s="25" t="s">
        <v>35</v>
      </c>
      <c r="E206" s="26" t="s">
        <v>116</v>
      </c>
      <c r="F206" s="27">
        <v>80</v>
      </c>
      <c r="G206" s="27">
        <v>0.89</v>
      </c>
      <c r="H206" s="27">
        <v>4.91</v>
      </c>
      <c r="I206" s="27">
        <v>3.86</v>
      </c>
      <c r="J206" s="27">
        <v>63</v>
      </c>
      <c r="K206" s="51">
        <v>23</v>
      </c>
      <c r="L206" s="27"/>
    </row>
    <row r="207" ht="15" spans="1:12">
      <c r="A207" s="29"/>
      <c r="B207" s="30"/>
      <c r="C207" s="31"/>
      <c r="D207" s="32" t="s">
        <v>31</v>
      </c>
      <c r="E207" s="33"/>
      <c r="F207" s="34">
        <f>SUM(F201:F206)</f>
        <v>630</v>
      </c>
      <c r="G207" s="34">
        <f t="shared" ref="G207" si="131">SUM(G201:G206)</f>
        <v>24.97</v>
      </c>
      <c r="H207" s="34">
        <f t="shared" ref="H207" si="132">SUM(H201:H206)</f>
        <v>30.3</v>
      </c>
      <c r="I207" s="34">
        <f t="shared" ref="I207" si="133">SUM(I201:I206)</f>
        <v>70.77</v>
      </c>
      <c r="J207" s="34">
        <f t="shared" ref="J207" si="134">SUM(J201:J206)</f>
        <v>649</v>
      </c>
      <c r="K207" s="52"/>
      <c r="L207" s="34">
        <f ca="1" t="shared" ref="L207" si="135">SUM(L201:L209)</f>
        <v>0</v>
      </c>
    </row>
    <row r="208" ht="15" spans="1:12">
      <c r="A208" s="35">
        <f>A174</f>
        <v>1</v>
      </c>
      <c r="B208" s="36">
        <f>B174</f>
        <v>5</v>
      </c>
      <c r="C208" s="37" t="s">
        <v>60</v>
      </c>
      <c r="D208" s="38" t="s">
        <v>61</v>
      </c>
      <c r="E208" s="26" t="s">
        <v>117</v>
      </c>
      <c r="F208" s="27">
        <v>125</v>
      </c>
      <c r="G208" s="27">
        <v>3.9</v>
      </c>
      <c r="H208" s="27">
        <v>4</v>
      </c>
      <c r="I208" s="27">
        <v>15.5</v>
      </c>
      <c r="J208" s="27">
        <v>115</v>
      </c>
      <c r="K208" s="51">
        <v>2</v>
      </c>
      <c r="L208" s="27"/>
    </row>
    <row r="209" ht="15" spans="1:12">
      <c r="A209" s="22"/>
      <c r="B209" s="23"/>
      <c r="C209" s="24"/>
      <c r="D209" s="38" t="s">
        <v>51</v>
      </c>
      <c r="E209" s="26" t="s">
        <v>118</v>
      </c>
      <c r="F209" s="27">
        <v>15</v>
      </c>
      <c r="G209" s="27">
        <v>1.02</v>
      </c>
      <c r="H209" s="27">
        <v>0.36</v>
      </c>
      <c r="I209" s="27">
        <v>7.23</v>
      </c>
      <c r="J209" s="27">
        <v>37</v>
      </c>
      <c r="K209" s="51">
        <v>4</v>
      </c>
      <c r="L209" s="27"/>
    </row>
    <row r="210" ht="15" spans="1:12">
      <c r="A210" s="22"/>
      <c r="B210" s="23"/>
      <c r="C210" s="24"/>
      <c r="D210" s="38" t="s">
        <v>43</v>
      </c>
      <c r="E210" s="26"/>
      <c r="F210" s="27"/>
      <c r="G210" s="27"/>
      <c r="H210" s="27"/>
      <c r="I210" s="27"/>
      <c r="J210" s="27"/>
      <c r="K210" s="51"/>
      <c r="L210" s="27"/>
    </row>
    <row r="211" ht="15" spans="1:12">
      <c r="A211" s="22"/>
      <c r="B211" s="23"/>
      <c r="C211" s="24"/>
      <c r="D211" s="38" t="s">
        <v>30</v>
      </c>
      <c r="E211" s="26"/>
      <c r="F211" s="27"/>
      <c r="G211" s="27"/>
      <c r="H211" s="27"/>
      <c r="I211" s="27"/>
      <c r="J211" s="27"/>
      <c r="K211" s="51"/>
      <c r="L211" s="27"/>
    </row>
    <row r="212" ht="15" spans="1:12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51"/>
      <c r="L212" s="27"/>
    </row>
    <row r="213" ht="15" spans="1:12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51"/>
      <c r="L213" s="27"/>
    </row>
    <row r="214" ht="15" spans="1:12">
      <c r="A214" s="29"/>
      <c r="B214" s="30"/>
      <c r="C214" s="31"/>
      <c r="D214" s="39" t="s">
        <v>31</v>
      </c>
      <c r="E214" s="33"/>
      <c r="F214" s="34">
        <f>SUM(F208:F213)</f>
        <v>140</v>
      </c>
      <c r="G214" s="34">
        <f t="shared" ref="G214" si="136">SUM(G208:G213)</f>
        <v>4.92</v>
      </c>
      <c r="H214" s="34">
        <f t="shared" ref="H214" si="137">SUM(H208:H213)</f>
        <v>4.36</v>
      </c>
      <c r="I214" s="34">
        <f t="shared" ref="I214" si="138">SUM(I208:I213)</f>
        <v>22.73</v>
      </c>
      <c r="J214" s="34">
        <f t="shared" ref="J214" si="139">SUM(J208:J213)</f>
        <v>152</v>
      </c>
      <c r="K214" s="52"/>
      <c r="L214" s="34">
        <f ca="1" t="shared" ref="L214" si="140">SUM(L208:L216)</f>
        <v>0</v>
      </c>
    </row>
    <row r="215" ht="15.75" customHeight="1" spans="1:12">
      <c r="A215" s="40">
        <f>A174</f>
        <v>1</v>
      </c>
      <c r="B215" s="41">
        <f>B174</f>
        <v>5</v>
      </c>
      <c r="C215" s="42" t="s">
        <v>64</v>
      </c>
      <c r="D215" s="43"/>
      <c r="E215" s="44"/>
      <c r="F215" s="45">
        <f>F181+F185+F195+F200+F207+F214</f>
        <v>2650</v>
      </c>
      <c r="G215" s="45">
        <f t="shared" ref="G215" si="141">G181+G185+G195+G200+G207+G214</f>
        <v>120.97</v>
      </c>
      <c r="H215" s="45">
        <f t="shared" ref="H215" si="142">H181+H185+H195+H200+H207+H214</f>
        <v>130.65</v>
      </c>
      <c r="I215" s="45">
        <f t="shared" ref="I215" si="143">I181+I185+I195+I200+I207+I214</f>
        <v>391.37</v>
      </c>
      <c r="J215" s="45">
        <f t="shared" ref="J215" si="144">J181+J185+J195+J200+J207+J214</f>
        <v>3220</v>
      </c>
      <c r="K215" s="53"/>
      <c r="L215" s="45">
        <f ca="1" t="shared" ref="L215" si="145">L181+L185+L195+L200+L207+L214</f>
        <v>0</v>
      </c>
    </row>
    <row r="216" ht="15" spans="1:12">
      <c r="A216" s="16">
        <v>1</v>
      </c>
      <c r="B216" s="17">
        <v>6</v>
      </c>
      <c r="C216" s="18" t="s">
        <v>23</v>
      </c>
      <c r="D216" s="19" t="s">
        <v>24</v>
      </c>
      <c r="E216" s="20" t="s">
        <v>119</v>
      </c>
      <c r="F216" s="21">
        <v>210</v>
      </c>
      <c r="G216" s="21">
        <v>7.04</v>
      </c>
      <c r="H216" s="21">
        <v>10.87</v>
      </c>
      <c r="I216" s="21">
        <v>33.15</v>
      </c>
      <c r="J216" s="21">
        <v>259</v>
      </c>
      <c r="K216" s="50">
        <v>96</v>
      </c>
      <c r="L216" s="21"/>
    </row>
    <row r="217" ht="15" spans="1:12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51"/>
      <c r="L217" s="27"/>
    </row>
    <row r="218" ht="15" spans="1:12">
      <c r="A218" s="22"/>
      <c r="B218" s="23"/>
      <c r="C218" s="24"/>
      <c r="D218" s="28" t="s">
        <v>26</v>
      </c>
      <c r="E218" s="26" t="s">
        <v>66</v>
      </c>
      <c r="F218" s="27">
        <v>200</v>
      </c>
      <c r="G218" s="27">
        <v>3.77</v>
      </c>
      <c r="H218" s="27">
        <v>3.91</v>
      </c>
      <c r="I218" s="27">
        <v>19.54</v>
      </c>
      <c r="J218" s="27">
        <v>128</v>
      </c>
      <c r="K218" s="51"/>
      <c r="L218" s="27"/>
    </row>
    <row r="219" ht="15" spans="1:12">
      <c r="A219" s="22"/>
      <c r="B219" s="23"/>
      <c r="C219" s="24"/>
      <c r="D219" s="28" t="s">
        <v>28</v>
      </c>
      <c r="E219" s="26" t="s">
        <v>120</v>
      </c>
      <c r="F219" s="27">
        <v>80</v>
      </c>
      <c r="G219" s="27">
        <v>9.62</v>
      </c>
      <c r="H219" s="27">
        <v>14.63</v>
      </c>
      <c r="I219" s="27">
        <v>21.4</v>
      </c>
      <c r="J219" s="27">
        <v>257</v>
      </c>
      <c r="K219" s="51">
        <v>4</v>
      </c>
      <c r="L219" s="27"/>
    </row>
    <row r="220" ht="15" spans="1:12">
      <c r="A220" s="22"/>
      <c r="B220" s="23"/>
      <c r="C220" s="24"/>
      <c r="D220" s="28" t="s">
        <v>30</v>
      </c>
      <c r="E220" s="26"/>
      <c r="F220" s="27"/>
      <c r="G220" s="27"/>
      <c r="H220" s="27"/>
      <c r="I220" s="27"/>
      <c r="J220" s="27"/>
      <c r="K220" s="51"/>
      <c r="L220" s="27"/>
    </row>
    <row r="221" ht="15" spans="1:12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51"/>
      <c r="L221" s="27"/>
    </row>
    <row r="222" ht="15" spans="1:12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51"/>
      <c r="L222" s="27"/>
    </row>
    <row r="223" ht="15" spans="1:12">
      <c r="A223" s="29"/>
      <c r="B223" s="30"/>
      <c r="C223" s="31"/>
      <c r="D223" s="32" t="s">
        <v>31</v>
      </c>
      <c r="E223" s="33"/>
      <c r="F223" s="34">
        <f>SUM(F216:F222)</f>
        <v>490</v>
      </c>
      <c r="G223" s="34">
        <f t="shared" ref="G223" si="146">SUM(G216:G222)</f>
        <v>20.43</v>
      </c>
      <c r="H223" s="34">
        <f t="shared" ref="H223" si="147">SUM(H216:H222)</f>
        <v>29.41</v>
      </c>
      <c r="I223" s="34">
        <f t="shared" ref="I223" si="148">SUM(I216:I222)</f>
        <v>74.09</v>
      </c>
      <c r="J223" s="34">
        <f t="shared" ref="J223" si="149">SUM(J216:J222)</f>
        <v>644</v>
      </c>
      <c r="K223" s="52"/>
      <c r="L223" s="34">
        <f t="shared" ref="L223:L265" si="150">SUM(L216:L222)</f>
        <v>0</v>
      </c>
    </row>
    <row r="224" ht="15" spans="1:12">
      <c r="A224" s="35">
        <f>A216</f>
        <v>1</v>
      </c>
      <c r="B224" s="36">
        <f>B216</f>
        <v>6</v>
      </c>
      <c r="C224" s="37" t="s">
        <v>32</v>
      </c>
      <c r="D224" s="38" t="s">
        <v>30</v>
      </c>
      <c r="E224" s="26" t="s">
        <v>88</v>
      </c>
      <c r="F224" s="27">
        <v>45</v>
      </c>
      <c r="G224" s="27">
        <v>3.38</v>
      </c>
      <c r="H224" s="27">
        <v>5.31</v>
      </c>
      <c r="I224" s="27">
        <v>10.62</v>
      </c>
      <c r="J224" s="27">
        <v>104</v>
      </c>
      <c r="K224" s="51">
        <v>1</v>
      </c>
      <c r="L224" s="27"/>
    </row>
    <row r="225" ht="15" spans="1:12">
      <c r="A225" s="22"/>
      <c r="B225" s="23"/>
      <c r="C225" s="24"/>
      <c r="D225" s="25" t="s">
        <v>43</v>
      </c>
      <c r="E225" s="26" t="s">
        <v>53</v>
      </c>
      <c r="F225" s="27">
        <v>200</v>
      </c>
      <c r="G225" s="27">
        <v>1.4</v>
      </c>
      <c r="H225" s="27" t="s">
        <v>45</v>
      </c>
      <c r="I225" s="27">
        <v>13.8</v>
      </c>
      <c r="J225" s="27">
        <v>61</v>
      </c>
      <c r="K225" s="51">
        <v>389</v>
      </c>
      <c r="L225" s="27"/>
    </row>
    <row r="226" ht="15" spans="1:12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51"/>
      <c r="L226" s="27"/>
    </row>
    <row r="227" ht="15" spans="1:12">
      <c r="A227" s="29"/>
      <c r="B227" s="30"/>
      <c r="C227" s="31"/>
      <c r="D227" s="32" t="s">
        <v>31</v>
      </c>
      <c r="E227" s="33"/>
      <c r="F227" s="34">
        <f>SUM(F224:F226)</f>
        <v>245</v>
      </c>
      <c r="G227" s="34">
        <f t="shared" ref="G227" si="151">SUM(G224:G226)</f>
        <v>4.78</v>
      </c>
      <c r="H227" s="34">
        <f t="shared" ref="H227" si="152">SUM(H224:H226)</f>
        <v>5.31</v>
      </c>
      <c r="I227" s="34">
        <f t="shared" ref="I227" si="153">SUM(I224:I226)</f>
        <v>24.42</v>
      </c>
      <c r="J227" s="34">
        <f t="shared" ref="J227" si="154">SUM(J224:J226)</f>
        <v>165</v>
      </c>
      <c r="K227" s="52"/>
      <c r="L227" s="34">
        <f ca="1" t="shared" ref="L227" si="155">SUM(L224:L232)</f>
        <v>0</v>
      </c>
    </row>
    <row r="228" ht="15" spans="1:12">
      <c r="A228" s="35">
        <f>A216</f>
        <v>1</v>
      </c>
      <c r="B228" s="36">
        <f>B216</f>
        <v>6</v>
      </c>
      <c r="C228" s="37" t="s">
        <v>34</v>
      </c>
      <c r="D228" s="28" t="s">
        <v>35</v>
      </c>
      <c r="E228" s="26" t="s">
        <v>121</v>
      </c>
      <c r="F228" s="27">
        <v>90</v>
      </c>
      <c r="G228" s="27">
        <v>1.06</v>
      </c>
      <c r="H228" s="27">
        <v>8.99</v>
      </c>
      <c r="I228" s="27">
        <v>2.87</v>
      </c>
      <c r="J228" s="27">
        <v>96</v>
      </c>
      <c r="K228" s="51">
        <v>18</v>
      </c>
      <c r="L228" s="27"/>
    </row>
    <row r="229" ht="15" spans="1:12">
      <c r="A229" s="22"/>
      <c r="B229" s="23"/>
      <c r="C229" s="24"/>
      <c r="D229" s="28" t="s">
        <v>37</v>
      </c>
      <c r="E229" s="26" t="s">
        <v>122</v>
      </c>
      <c r="F229" s="27">
        <v>250</v>
      </c>
      <c r="G229" s="27">
        <v>6.13</v>
      </c>
      <c r="H229" s="27">
        <v>5.63</v>
      </c>
      <c r="I229" s="27">
        <v>16.75</v>
      </c>
      <c r="J229" s="27">
        <v>165</v>
      </c>
      <c r="K229" s="51">
        <v>26</v>
      </c>
      <c r="L229" s="27"/>
    </row>
    <row r="230" ht="15" spans="1:12">
      <c r="A230" s="22"/>
      <c r="B230" s="23"/>
      <c r="C230" s="24"/>
      <c r="D230" s="28" t="s">
        <v>39</v>
      </c>
      <c r="E230" s="26" t="s">
        <v>123</v>
      </c>
      <c r="F230" s="27">
        <v>290</v>
      </c>
      <c r="G230" s="27">
        <v>21.67</v>
      </c>
      <c r="H230" s="27">
        <v>26.4</v>
      </c>
      <c r="I230" s="27">
        <v>46.64</v>
      </c>
      <c r="J230" s="27">
        <v>511</v>
      </c>
      <c r="K230" s="51">
        <v>478</v>
      </c>
      <c r="L230" s="27"/>
    </row>
    <row r="231" ht="15" spans="1:12">
      <c r="A231" s="22"/>
      <c r="B231" s="23"/>
      <c r="C231" s="24"/>
      <c r="D231" s="28" t="s">
        <v>41</v>
      </c>
      <c r="E231" s="26"/>
      <c r="F231" s="27"/>
      <c r="G231" s="27"/>
      <c r="H231" s="27"/>
      <c r="I231" s="27"/>
      <c r="J231" s="27"/>
      <c r="K231" s="51"/>
      <c r="L231" s="27"/>
    </row>
    <row r="232" ht="15" spans="1:12">
      <c r="A232" s="22"/>
      <c r="B232" s="23"/>
      <c r="C232" s="24"/>
      <c r="D232" s="28" t="s">
        <v>43</v>
      </c>
      <c r="E232" s="26" t="s">
        <v>124</v>
      </c>
      <c r="F232" s="27">
        <v>200</v>
      </c>
      <c r="G232" s="27">
        <v>0.9</v>
      </c>
      <c r="H232" s="27" t="s">
        <v>45</v>
      </c>
      <c r="I232" s="27">
        <v>39.6</v>
      </c>
      <c r="J232" s="27">
        <v>157</v>
      </c>
      <c r="K232" s="51">
        <v>148</v>
      </c>
      <c r="L232" s="27"/>
    </row>
    <row r="233" ht="15" spans="1:12">
      <c r="A233" s="22"/>
      <c r="B233" s="23"/>
      <c r="C233" s="24"/>
      <c r="D233" s="28" t="s">
        <v>46</v>
      </c>
      <c r="E233" s="26" t="s">
        <v>47</v>
      </c>
      <c r="F233" s="27">
        <v>45</v>
      </c>
      <c r="G233" s="27">
        <v>3.06</v>
      </c>
      <c r="H233" s="27">
        <v>1.08</v>
      </c>
      <c r="I233" s="27">
        <v>21.69</v>
      </c>
      <c r="J233" s="27">
        <v>112</v>
      </c>
      <c r="K233" s="51">
        <v>4</v>
      </c>
      <c r="L233" s="27"/>
    </row>
    <row r="234" ht="15" spans="1:12">
      <c r="A234" s="22"/>
      <c r="B234" s="23"/>
      <c r="C234" s="24"/>
      <c r="D234" s="28" t="s">
        <v>48</v>
      </c>
      <c r="E234" s="26" t="s">
        <v>49</v>
      </c>
      <c r="F234" s="27">
        <v>40</v>
      </c>
      <c r="G234" s="27">
        <v>2.64</v>
      </c>
      <c r="H234" s="27">
        <v>0.44</v>
      </c>
      <c r="I234" s="27">
        <v>18.96</v>
      </c>
      <c r="J234" s="27">
        <v>82</v>
      </c>
      <c r="K234" s="51">
        <v>4</v>
      </c>
      <c r="L234" s="27"/>
    </row>
    <row r="235" ht="15" spans="1:12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51"/>
      <c r="L235" s="27"/>
    </row>
    <row r="236" ht="15" spans="1:12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51"/>
      <c r="L236" s="27"/>
    </row>
    <row r="237" ht="15" spans="1:12">
      <c r="A237" s="29"/>
      <c r="B237" s="30"/>
      <c r="C237" s="31"/>
      <c r="D237" s="32" t="s">
        <v>31</v>
      </c>
      <c r="E237" s="33"/>
      <c r="F237" s="34">
        <f>SUM(F228:F236)</f>
        <v>915</v>
      </c>
      <c r="G237" s="34">
        <f t="shared" ref="G237" si="156">SUM(G228:G236)</f>
        <v>35.46</v>
      </c>
      <c r="H237" s="34">
        <f t="shared" ref="H237" si="157">SUM(H228:H236)</f>
        <v>42.54</v>
      </c>
      <c r="I237" s="34">
        <f t="shared" ref="I237" si="158">SUM(I228:I236)</f>
        <v>146.51</v>
      </c>
      <c r="J237" s="34">
        <f t="shared" ref="J237" si="159">SUM(J228:J236)</f>
        <v>1123</v>
      </c>
      <c r="K237" s="52"/>
      <c r="L237" s="34">
        <f ca="1" t="shared" ref="L237" si="160">SUM(L234:L242)</f>
        <v>0</v>
      </c>
    </row>
    <row r="238" ht="15" spans="1:12">
      <c r="A238" s="35">
        <f>A216</f>
        <v>1</v>
      </c>
      <c r="B238" s="36">
        <f>B216</f>
        <v>6</v>
      </c>
      <c r="C238" s="37" t="s">
        <v>50</v>
      </c>
      <c r="D238" s="38" t="s">
        <v>51</v>
      </c>
      <c r="E238" s="26" t="s">
        <v>74</v>
      </c>
      <c r="F238" s="27">
        <v>60</v>
      </c>
      <c r="G238" s="27">
        <v>7.14</v>
      </c>
      <c r="H238" s="27">
        <v>0.85</v>
      </c>
      <c r="I238" s="27">
        <v>46.96</v>
      </c>
      <c r="J238" s="27">
        <v>224</v>
      </c>
      <c r="K238" s="51">
        <v>75</v>
      </c>
      <c r="L238" s="27"/>
    </row>
    <row r="239" ht="15" spans="1:12">
      <c r="A239" s="22"/>
      <c r="B239" s="23"/>
      <c r="C239" s="24"/>
      <c r="D239" s="38" t="s">
        <v>43</v>
      </c>
      <c r="E239" s="26" t="s">
        <v>125</v>
      </c>
      <c r="F239" s="27">
        <v>220</v>
      </c>
      <c r="G239" s="27">
        <v>0.17</v>
      </c>
      <c r="H239" s="27" t="s">
        <v>45</v>
      </c>
      <c r="I239" s="27">
        <v>42.58</v>
      </c>
      <c r="J239" s="27">
        <v>171</v>
      </c>
      <c r="K239" s="51">
        <v>275</v>
      </c>
      <c r="L239" s="27"/>
    </row>
    <row r="240" ht="15" spans="1:12">
      <c r="A240" s="22"/>
      <c r="B240" s="23"/>
      <c r="C240" s="24"/>
      <c r="D240" s="25" t="s">
        <v>30</v>
      </c>
      <c r="E240" s="26" t="s">
        <v>54</v>
      </c>
      <c r="F240" s="27">
        <v>170</v>
      </c>
      <c r="G240" s="27">
        <v>0.68</v>
      </c>
      <c r="H240" s="27">
        <v>0.68</v>
      </c>
      <c r="I240" s="27">
        <v>16.66</v>
      </c>
      <c r="J240" s="27">
        <v>75</v>
      </c>
      <c r="K240" s="51">
        <v>89</v>
      </c>
      <c r="L240" s="27"/>
    </row>
    <row r="241" ht="15" spans="1:12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51"/>
      <c r="L241" s="27"/>
    </row>
    <row r="242" ht="15" spans="1:12">
      <c r="A242" s="29"/>
      <c r="B242" s="30"/>
      <c r="C242" s="31"/>
      <c r="D242" s="32" t="s">
        <v>31</v>
      </c>
      <c r="E242" s="33"/>
      <c r="F242" s="34">
        <f>SUM(F238:F241)</f>
        <v>450</v>
      </c>
      <c r="G242" s="34">
        <f t="shared" ref="G242" si="161">SUM(G238:G241)</f>
        <v>7.99</v>
      </c>
      <c r="H242" s="34">
        <f t="shared" ref="H242" si="162">SUM(H238:H241)</f>
        <v>1.53</v>
      </c>
      <c r="I242" s="34">
        <f t="shared" ref="I242" si="163">SUM(I238:I241)</f>
        <v>106.2</v>
      </c>
      <c r="J242" s="34">
        <f t="shared" ref="J242" si="164">SUM(J238:J241)</f>
        <v>470</v>
      </c>
      <c r="K242" s="52"/>
      <c r="L242" s="34">
        <f ca="1" t="shared" ref="L242" si="165">SUM(L235:L241)</f>
        <v>0</v>
      </c>
    </row>
    <row r="243" ht="15" spans="1:12">
      <c r="A243" s="35">
        <f>A216</f>
        <v>1</v>
      </c>
      <c r="B243" s="36">
        <f>B216</f>
        <v>6</v>
      </c>
      <c r="C243" s="37" t="s">
        <v>55</v>
      </c>
      <c r="D243" s="28" t="s">
        <v>24</v>
      </c>
      <c r="E243" s="26" t="s">
        <v>126</v>
      </c>
      <c r="F243" s="27">
        <v>150</v>
      </c>
      <c r="G243" s="27">
        <v>12.63</v>
      </c>
      <c r="H243" s="27">
        <v>18.89</v>
      </c>
      <c r="I243" s="27">
        <v>3.19</v>
      </c>
      <c r="J243" s="27">
        <v>233</v>
      </c>
      <c r="K243" s="51">
        <v>132</v>
      </c>
      <c r="L243" s="27"/>
    </row>
    <row r="244" ht="15" spans="1:12">
      <c r="A244" s="22"/>
      <c r="B244" s="23"/>
      <c r="C244" s="24"/>
      <c r="D244" s="28" t="s">
        <v>41</v>
      </c>
      <c r="E244" s="26" t="s">
        <v>127</v>
      </c>
      <c r="F244" s="27">
        <v>90</v>
      </c>
      <c r="G244" s="27">
        <v>9.65</v>
      </c>
      <c r="H244" s="27">
        <v>14.42</v>
      </c>
      <c r="I244" s="27">
        <v>1.23</v>
      </c>
      <c r="J244" s="27">
        <v>173</v>
      </c>
      <c r="K244" s="51">
        <v>413</v>
      </c>
      <c r="L244" s="27"/>
    </row>
    <row r="245" ht="15" spans="1:12">
      <c r="A245" s="22"/>
      <c r="B245" s="23"/>
      <c r="C245" s="24"/>
      <c r="D245" s="28" t="s">
        <v>43</v>
      </c>
      <c r="E245" s="26" t="s">
        <v>58</v>
      </c>
      <c r="F245" s="27">
        <v>200</v>
      </c>
      <c r="G245" s="27">
        <v>0.06</v>
      </c>
      <c r="H245" s="27">
        <v>0.01</v>
      </c>
      <c r="I245" s="27">
        <v>14.68</v>
      </c>
      <c r="J245" s="27">
        <v>55</v>
      </c>
      <c r="K245" s="51">
        <v>140</v>
      </c>
      <c r="L245" s="27"/>
    </row>
    <row r="246" ht="15" spans="1:12">
      <c r="A246" s="22"/>
      <c r="B246" s="23"/>
      <c r="C246" s="24"/>
      <c r="D246" s="28" t="s">
        <v>28</v>
      </c>
      <c r="E246" s="26" t="s">
        <v>47</v>
      </c>
      <c r="F246" s="27">
        <v>20</v>
      </c>
      <c r="G246" s="27">
        <v>1.36</v>
      </c>
      <c r="H246" s="27">
        <v>0.48</v>
      </c>
      <c r="I246" s="27">
        <v>9.64</v>
      </c>
      <c r="J246" s="27">
        <v>50</v>
      </c>
      <c r="K246" s="51">
        <v>4</v>
      </c>
      <c r="L246" s="27"/>
    </row>
    <row r="247" ht="15" spans="1:12">
      <c r="A247" s="22"/>
      <c r="B247" s="23"/>
      <c r="C247" s="24"/>
      <c r="D247" s="25" t="s">
        <v>28</v>
      </c>
      <c r="E247" s="26" t="s">
        <v>49</v>
      </c>
      <c r="F247" s="27">
        <v>15</v>
      </c>
      <c r="G247" s="27">
        <v>0.99</v>
      </c>
      <c r="H247" s="27">
        <v>0.17</v>
      </c>
      <c r="I247" s="27">
        <v>7.11</v>
      </c>
      <c r="J247" s="27">
        <v>31</v>
      </c>
      <c r="K247" s="51">
        <v>4</v>
      </c>
      <c r="L247" s="27"/>
    </row>
    <row r="248" ht="15" spans="1:12">
      <c r="A248" s="22"/>
      <c r="B248" s="23"/>
      <c r="C248" s="24"/>
      <c r="D248" s="25" t="s">
        <v>35</v>
      </c>
      <c r="E248" s="26" t="s">
        <v>128</v>
      </c>
      <c r="F248" s="27">
        <v>90</v>
      </c>
      <c r="G248" s="27">
        <v>1.06</v>
      </c>
      <c r="H248" s="27">
        <v>8.03</v>
      </c>
      <c r="I248" s="27">
        <v>6.16</v>
      </c>
      <c r="J248" s="27">
        <v>101</v>
      </c>
      <c r="K248" s="51">
        <v>1</v>
      </c>
      <c r="L248" s="27"/>
    </row>
    <row r="249" ht="15" spans="1:12">
      <c r="A249" s="29"/>
      <c r="B249" s="30"/>
      <c r="C249" s="31"/>
      <c r="D249" s="32" t="s">
        <v>31</v>
      </c>
      <c r="E249" s="33"/>
      <c r="F249" s="34">
        <f>SUM(F243:F248)</f>
        <v>565</v>
      </c>
      <c r="G249" s="34">
        <f t="shared" ref="G249" si="166">SUM(G243:G248)</f>
        <v>25.75</v>
      </c>
      <c r="H249" s="34">
        <f t="shared" ref="H249" si="167">SUM(H243:H248)</f>
        <v>42</v>
      </c>
      <c r="I249" s="34">
        <f t="shared" ref="I249" si="168">SUM(I243:I248)</f>
        <v>42.01</v>
      </c>
      <c r="J249" s="34">
        <f t="shared" ref="J249" si="169">SUM(J243:J248)</f>
        <v>643</v>
      </c>
      <c r="K249" s="52"/>
      <c r="L249" s="34">
        <f ca="1" t="shared" ref="L249" si="170">SUM(L243:L251)</f>
        <v>0</v>
      </c>
    </row>
    <row r="250" ht="15" spans="1:12">
      <c r="A250" s="35">
        <f>A216</f>
        <v>1</v>
      </c>
      <c r="B250" s="36">
        <f>B216</f>
        <v>6</v>
      </c>
      <c r="C250" s="37" t="s">
        <v>60</v>
      </c>
      <c r="D250" s="38" t="s">
        <v>61</v>
      </c>
      <c r="E250" s="26" t="s">
        <v>94</v>
      </c>
      <c r="F250" s="27">
        <v>200</v>
      </c>
      <c r="G250" s="27">
        <v>5.33</v>
      </c>
      <c r="H250" s="27">
        <v>6.1</v>
      </c>
      <c r="I250" s="27">
        <v>15.24</v>
      </c>
      <c r="J250" s="27">
        <v>133</v>
      </c>
      <c r="K250" s="51">
        <v>138</v>
      </c>
      <c r="L250" s="27"/>
    </row>
    <row r="251" ht="15" spans="1:12">
      <c r="A251" s="22"/>
      <c r="B251" s="23"/>
      <c r="C251" s="24"/>
      <c r="D251" s="38" t="s">
        <v>51</v>
      </c>
      <c r="E251" s="26"/>
      <c r="F251" s="27"/>
      <c r="G251" s="27"/>
      <c r="H251" s="27"/>
      <c r="I251" s="27"/>
      <c r="J251" s="27"/>
      <c r="K251" s="51"/>
      <c r="L251" s="27"/>
    </row>
    <row r="252" ht="15" spans="1:12">
      <c r="A252" s="22"/>
      <c r="B252" s="23"/>
      <c r="C252" s="24"/>
      <c r="D252" s="38" t="s">
        <v>43</v>
      </c>
      <c r="E252" s="26"/>
      <c r="F252" s="27"/>
      <c r="G252" s="27"/>
      <c r="H252" s="27"/>
      <c r="I252" s="27"/>
      <c r="J252" s="27"/>
      <c r="K252" s="51"/>
      <c r="L252" s="27"/>
    </row>
    <row r="253" ht="15" spans="1:12">
      <c r="A253" s="22"/>
      <c r="B253" s="23"/>
      <c r="C253" s="24"/>
      <c r="D253" s="38" t="s">
        <v>30</v>
      </c>
      <c r="E253" s="26" t="s">
        <v>129</v>
      </c>
      <c r="F253" s="27">
        <v>90</v>
      </c>
      <c r="G253" s="27">
        <v>0.36</v>
      </c>
      <c r="H253" s="27">
        <v>0.36</v>
      </c>
      <c r="I253" s="27">
        <v>8.82</v>
      </c>
      <c r="J253" s="27">
        <v>40</v>
      </c>
      <c r="K253" s="51">
        <v>89</v>
      </c>
      <c r="L253" s="27"/>
    </row>
    <row r="254" ht="15" spans="1:12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51"/>
      <c r="L254" s="27"/>
    </row>
    <row r="255" ht="15" spans="1:12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51"/>
      <c r="L255" s="27"/>
    </row>
    <row r="256" ht="15" spans="1:12">
      <c r="A256" s="29"/>
      <c r="B256" s="30"/>
      <c r="C256" s="31"/>
      <c r="D256" s="39" t="s">
        <v>31</v>
      </c>
      <c r="E256" s="33"/>
      <c r="F256" s="34">
        <f>SUM(F250:F255)</f>
        <v>290</v>
      </c>
      <c r="G256" s="34">
        <f t="shared" ref="G256" si="171">SUM(G250:G255)</f>
        <v>5.69</v>
      </c>
      <c r="H256" s="34">
        <f t="shared" ref="H256" si="172">SUM(H250:H255)</f>
        <v>6.46</v>
      </c>
      <c r="I256" s="34">
        <f t="shared" ref="I256" si="173">SUM(I250:I255)</f>
        <v>24.06</v>
      </c>
      <c r="J256" s="34">
        <f t="shared" ref="J256" si="174">SUM(J250:J255)</f>
        <v>173</v>
      </c>
      <c r="K256" s="52"/>
      <c r="L256" s="34">
        <f ca="1" t="shared" ref="L256" si="175">SUM(L250:L258)</f>
        <v>0</v>
      </c>
    </row>
    <row r="257" ht="15.75" customHeight="1" spans="1:12">
      <c r="A257" s="40">
        <f>A216</f>
        <v>1</v>
      </c>
      <c r="B257" s="41">
        <f>B216</f>
        <v>6</v>
      </c>
      <c r="C257" s="42" t="s">
        <v>64</v>
      </c>
      <c r="D257" s="43"/>
      <c r="E257" s="44"/>
      <c r="F257" s="45">
        <f>F223+F227+F237+F242+F249+F256</f>
        <v>2955</v>
      </c>
      <c r="G257" s="45">
        <f t="shared" ref="G257" si="176">G223+G227+G237+G242+G249+G256</f>
        <v>100.1</v>
      </c>
      <c r="H257" s="45">
        <f t="shared" ref="H257" si="177">H223+H227+H237+H242+H249+H256</f>
        <v>127.25</v>
      </c>
      <c r="I257" s="45">
        <f t="shared" ref="I257" si="178">I223+I227+I237+I242+I249+I256</f>
        <v>417.29</v>
      </c>
      <c r="J257" s="45">
        <f t="shared" ref="J257" si="179">J223+J227+J237+J242+J249+J256</f>
        <v>3218</v>
      </c>
      <c r="K257" s="53"/>
      <c r="L257" s="45">
        <f ca="1" t="shared" ref="L257" si="180">L223+L227+L237+L242+L249+L256</f>
        <v>0</v>
      </c>
    </row>
    <row r="258" ht="15" spans="1:12">
      <c r="A258" s="16">
        <v>1</v>
      </c>
      <c r="B258" s="17">
        <v>7</v>
      </c>
      <c r="C258" s="18" t="s">
        <v>23</v>
      </c>
      <c r="D258" s="19" t="s">
        <v>24</v>
      </c>
      <c r="E258" s="20" t="s">
        <v>65</v>
      </c>
      <c r="F258" s="21">
        <v>205</v>
      </c>
      <c r="G258" s="21">
        <v>5.84</v>
      </c>
      <c r="H258" s="21">
        <v>11.23</v>
      </c>
      <c r="I258" s="21">
        <v>22.37</v>
      </c>
      <c r="J258" s="21">
        <v>214</v>
      </c>
      <c r="K258" s="50">
        <v>109</v>
      </c>
      <c r="L258" s="21"/>
    </row>
    <row r="259" ht="15" spans="1:12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51"/>
      <c r="L259" s="27"/>
    </row>
    <row r="260" ht="15" spans="1:12">
      <c r="A260" s="22"/>
      <c r="B260" s="23"/>
      <c r="C260" s="24"/>
      <c r="D260" s="28" t="s">
        <v>26</v>
      </c>
      <c r="E260" s="26" t="s">
        <v>27</v>
      </c>
      <c r="F260" s="27">
        <v>200</v>
      </c>
      <c r="G260" s="27">
        <v>2.8</v>
      </c>
      <c r="H260" s="27">
        <v>3.2</v>
      </c>
      <c r="I260" s="27">
        <v>19.67</v>
      </c>
      <c r="J260" s="27">
        <v>119</v>
      </c>
      <c r="K260" s="51">
        <v>253</v>
      </c>
      <c r="L260" s="27"/>
    </row>
    <row r="261" ht="15" spans="1:12">
      <c r="A261" s="22"/>
      <c r="B261" s="23"/>
      <c r="C261" s="24"/>
      <c r="D261" s="28" t="s">
        <v>28</v>
      </c>
      <c r="E261" s="26" t="s">
        <v>130</v>
      </c>
      <c r="F261" s="27">
        <v>110</v>
      </c>
      <c r="G261" s="27">
        <v>8.93</v>
      </c>
      <c r="H261" s="27">
        <v>16.02</v>
      </c>
      <c r="I261" s="27">
        <v>32.61</v>
      </c>
      <c r="J261" s="27">
        <v>313</v>
      </c>
      <c r="K261" s="51">
        <v>1</v>
      </c>
      <c r="L261" s="27"/>
    </row>
    <row r="262" ht="15" spans="1:12">
      <c r="A262" s="22"/>
      <c r="B262" s="23"/>
      <c r="C262" s="24"/>
      <c r="D262" s="28" t="s">
        <v>30</v>
      </c>
      <c r="E262" s="26"/>
      <c r="F262" s="27"/>
      <c r="G262" s="27"/>
      <c r="H262" s="27"/>
      <c r="I262" s="27"/>
      <c r="J262" s="27"/>
      <c r="K262" s="51"/>
      <c r="L262" s="27"/>
    </row>
    <row r="263" ht="15" spans="1:12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51"/>
      <c r="L263" s="27"/>
    </row>
    <row r="264" ht="15" spans="1:12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51"/>
      <c r="L264" s="27"/>
    </row>
    <row r="265" ht="15" spans="1:12">
      <c r="A265" s="29"/>
      <c r="B265" s="30"/>
      <c r="C265" s="31"/>
      <c r="D265" s="32" t="s">
        <v>31</v>
      </c>
      <c r="E265" s="33"/>
      <c r="F265" s="34">
        <f>SUM(F258:F264)</f>
        <v>515</v>
      </c>
      <c r="G265" s="34">
        <f t="shared" ref="G265" si="181">SUM(G258:G264)</f>
        <v>17.57</v>
      </c>
      <c r="H265" s="34">
        <f t="shared" ref="H265" si="182">SUM(H258:H264)</f>
        <v>30.45</v>
      </c>
      <c r="I265" s="34">
        <f t="shared" ref="I265" si="183">SUM(I258:I264)</f>
        <v>74.65</v>
      </c>
      <c r="J265" s="34">
        <f t="shared" ref="J265" si="184">SUM(J258:J264)</f>
        <v>646</v>
      </c>
      <c r="K265" s="52"/>
      <c r="L265" s="34">
        <f t="shared" si="150"/>
        <v>0</v>
      </c>
    </row>
    <row r="266" ht="15" spans="1:12">
      <c r="A266" s="35">
        <f>A258</f>
        <v>1</v>
      </c>
      <c r="B266" s="36">
        <f>B258</f>
        <v>7</v>
      </c>
      <c r="C266" s="37" t="s">
        <v>32</v>
      </c>
      <c r="D266" s="38" t="s">
        <v>30</v>
      </c>
      <c r="E266" s="26" t="s">
        <v>131</v>
      </c>
      <c r="F266" s="27">
        <v>100</v>
      </c>
      <c r="G266" s="27">
        <v>1.93</v>
      </c>
      <c r="H266" s="27">
        <v>5.02</v>
      </c>
      <c r="I266" s="27">
        <v>8.92</v>
      </c>
      <c r="J266" s="27">
        <v>89</v>
      </c>
      <c r="K266" s="51">
        <v>208</v>
      </c>
      <c r="L266" s="27"/>
    </row>
    <row r="267" ht="15" spans="1:12">
      <c r="A267" s="22"/>
      <c r="B267" s="23"/>
      <c r="C267" s="24"/>
      <c r="D267" s="25" t="s">
        <v>51</v>
      </c>
      <c r="E267" s="26" t="s">
        <v>63</v>
      </c>
      <c r="F267" s="27">
        <v>20</v>
      </c>
      <c r="G267" s="27">
        <v>2.38</v>
      </c>
      <c r="H267" s="27">
        <v>0.28</v>
      </c>
      <c r="I267" s="27">
        <v>15.65</v>
      </c>
      <c r="J267" s="27">
        <v>75</v>
      </c>
      <c r="K267" s="51">
        <v>75</v>
      </c>
      <c r="L267" s="27"/>
    </row>
    <row r="268" ht="15" spans="1:12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51"/>
      <c r="L268" s="27"/>
    </row>
    <row r="269" ht="15" spans="1:12">
      <c r="A269" s="29"/>
      <c r="B269" s="30"/>
      <c r="C269" s="31"/>
      <c r="D269" s="32" t="s">
        <v>31</v>
      </c>
      <c r="E269" s="33"/>
      <c r="F269" s="34">
        <f>SUM(F266:F268)</f>
        <v>120</v>
      </c>
      <c r="G269" s="34">
        <f t="shared" ref="G269" si="185">SUM(G266:G268)</f>
        <v>4.31</v>
      </c>
      <c r="H269" s="34">
        <f t="shared" ref="H269" si="186">SUM(H266:H268)</f>
        <v>5.3</v>
      </c>
      <c r="I269" s="34">
        <f t="shared" ref="I269" si="187">SUM(I266:I268)</f>
        <v>24.57</v>
      </c>
      <c r="J269" s="34">
        <f t="shared" ref="J269" si="188">SUM(J266:J268)</f>
        <v>164</v>
      </c>
      <c r="K269" s="52"/>
      <c r="L269" s="34">
        <f ca="1" t="shared" ref="L269" si="189">SUM(L266:L274)</f>
        <v>0</v>
      </c>
    </row>
    <row r="270" ht="15" spans="1:12">
      <c r="A270" s="35">
        <f>A258</f>
        <v>1</v>
      </c>
      <c r="B270" s="36">
        <f>B258</f>
        <v>7</v>
      </c>
      <c r="C270" s="37" t="s">
        <v>34</v>
      </c>
      <c r="D270" s="28" t="s">
        <v>35</v>
      </c>
      <c r="E270" s="26" t="s">
        <v>132</v>
      </c>
      <c r="F270" s="27">
        <v>100</v>
      </c>
      <c r="G270" s="27">
        <v>1.14</v>
      </c>
      <c r="H270" s="27">
        <v>10.14</v>
      </c>
      <c r="I270" s="27">
        <v>10.7</v>
      </c>
      <c r="J270" s="27">
        <v>139</v>
      </c>
      <c r="K270" s="51">
        <v>2</v>
      </c>
      <c r="L270" s="27"/>
    </row>
    <row r="271" ht="15" spans="1:12">
      <c r="A271" s="22"/>
      <c r="B271" s="23"/>
      <c r="C271" s="24"/>
      <c r="D271" s="28" t="s">
        <v>37</v>
      </c>
      <c r="E271" s="26" t="s">
        <v>133</v>
      </c>
      <c r="F271" s="27">
        <v>250</v>
      </c>
      <c r="G271" s="27">
        <v>2.47</v>
      </c>
      <c r="H271" s="27">
        <v>6.01</v>
      </c>
      <c r="I271" s="27">
        <v>14.82</v>
      </c>
      <c r="J271" s="27">
        <v>123</v>
      </c>
      <c r="K271" s="51">
        <v>131</v>
      </c>
      <c r="L271" s="27"/>
    </row>
    <row r="272" ht="15" spans="1:12">
      <c r="A272" s="22"/>
      <c r="B272" s="23"/>
      <c r="C272" s="24"/>
      <c r="D272" s="28" t="s">
        <v>39</v>
      </c>
      <c r="E272" s="26" t="s">
        <v>134</v>
      </c>
      <c r="F272" s="27">
        <v>100</v>
      </c>
      <c r="G272" s="27">
        <v>16.81</v>
      </c>
      <c r="H272" s="27">
        <v>20.15</v>
      </c>
      <c r="I272" s="27">
        <v>6.17</v>
      </c>
      <c r="J272" s="27">
        <v>273</v>
      </c>
      <c r="K272" s="51">
        <v>159</v>
      </c>
      <c r="L272" s="27"/>
    </row>
    <row r="273" ht="15" spans="1:12">
      <c r="A273" s="22"/>
      <c r="B273" s="23"/>
      <c r="C273" s="24"/>
      <c r="D273" s="28" t="s">
        <v>41</v>
      </c>
      <c r="E273" s="26" t="s">
        <v>135</v>
      </c>
      <c r="F273" s="27">
        <v>150</v>
      </c>
      <c r="G273" s="27">
        <v>3.88</v>
      </c>
      <c r="H273" s="27">
        <v>5.09</v>
      </c>
      <c r="I273" s="27">
        <v>40.28</v>
      </c>
      <c r="J273" s="27">
        <v>225</v>
      </c>
      <c r="K273" s="51">
        <v>191</v>
      </c>
      <c r="L273" s="27"/>
    </row>
    <row r="274" ht="15" spans="1:12">
      <c r="A274" s="22"/>
      <c r="B274" s="23"/>
      <c r="C274" s="24"/>
      <c r="D274" s="28" t="s">
        <v>43</v>
      </c>
      <c r="E274" s="26" t="s">
        <v>102</v>
      </c>
      <c r="F274" s="27">
        <v>200</v>
      </c>
      <c r="G274" s="27">
        <v>0.3</v>
      </c>
      <c r="H274" s="27">
        <v>0.14</v>
      </c>
      <c r="I274" s="27">
        <v>35.6</v>
      </c>
      <c r="J274" s="27">
        <v>140</v>
      </c>
      <c r="K274" s="51">
        <v>149</v>
      </c>
      <c r="L274" s="27"/>
    </row>
    <row r="275" ht="15" spans="1:12">
      <c r="A275" s="22"/>
      <c r="B275" s="23"/>
      <c r="C275" s="24"/>
      <c r="D275" s="28" t="s">
        <v>46</v>
      </c>
      <c r="E275" s="26" t="s">
        <v>47</v>
      </c>
      <c r="F275" s="27">
        <v>50</v>
      </c>
      <c r="G275" s="27">
        <v>3.4</v>
      </c>
      <c r="H275" s="27">
        <v>1.2</v>
      </c>
      <c r="I275" s="27">
        <v>24.1</v>
      </c>
      <c r="J275" s="27">
        <v>124</v>
      </c>
      <c r="K275" s="51">
        <v>4</v>
      </c>
      <c r="L275" s="27"/>
    </row>
    <row r="276" ht="15" spans="1:12">
      <c r="A276" s="22"/>
      <c r="B276" s="23"/>
      <c r="C276" s="24"/>
      <c r="D276" s="28" t="s">
        <v>48</v>
      </c>
      <c r="E276" s="26" t="s">
        <v>49</v>
      </c>
      <c r="F276" s="27">
        <v>50</v>
      </c>
      <c r="G276" s="27">
        <v>3.3</v>
      </c>
      <c r="H276" s="27">
        <v>0.55</v>
      </c>
      <c r="I276" s="27">
        <v>23.7</v>
      </c>
      <c r="J276" s="27">
        <v>103</v>
      </c>
      <c r="K276" s="51">
        <v>4</v>
      </c>
      <c r="L276" s="27"/>
    </row>
    <row r="277" ht="15" spans="1:12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51"/>
      <c r="L277" s="27"/>
    </row>
    <row r="278" ht="15" spans="1:12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51"/>
      <c r="L278" s="27"/>
    </row>
    <row r="279" ht="15" spans="1:12">
      <c r="A279" s="29"/>
      <c r="B279" s="30"/>
      <c r="C279" s="31"/>
      <c r="D279" s="32" t="s">
        <v>31</v>
      </c>
      <c r="E279" s="33"/>
      <c r="F279" s="34">
        <f>SUM(F270:F278)</f>
        <v>900</v>
      </c>
      <c r="G279" s="34">
        <f t="shared" ref="G279" si="190">SUM(G270:G278)</f>
        <v>31.3</v>
      </c>
      <c r="H279" s="34">
        <f t="shared" ref="H279" si="191">SUM(H270:H278)</f>
        <v>43.28</v>
      </c>
      <c r="I279" s="34">
        <f t="shared" ref="I279" si="192">SUM(I270:I278)</f>
        <v>155.37</v>
      </c>
      <c r="J279" s="34">
        <f t="shared" ref="J279" si="193">SUM(J270:J278)</f>
        <v>1127</v>
      </c>
      <c r="K279" s="52"/>
      <c r="L279" s="34">
        <f ca="1" t="shared" ref="L279" si="194">SUM(L276:L284)</f>
        <v>0</v>
      </c>
    </row>
    <row r="280" ht="15" spans="1:12">
      <c r="A280" s="35">
        <f>A258</f>
        <v>1</v>
      </c>
      <c r="B280" s="36">
        <f>B258</f>
        <v>7</v>
      </c>
      <c r="C280" s="37" t="s">
        <v>50</v>
      </c>
      <c r="D280" s="38" t="s">
        <v>51</v>
      </c>
      <c r="E280" s="26" t="s">
        <v>136</v>
      </c>
      <c r="F280" s="27">
        <v>75</v>
      </c>
      <c r="G280" s="27">
        <v>6.02</v>
      </c>
      <c r="H280" s="27">
        <v>7.02</v>
      </c>
      <c r="I280" s="27">
        <v>47.74</v>
      </c>
      <c r="J280" s="27">
        <v>278</v>
      </c>
      <c r="K280" s="51">
        <v>320</v>
      </c>
      <c r="L280" s="27"/>
    </row>
    <row r="281" ht="15" spans="1:12">
      <c r="A281" s="22"/>
      <c r="B281" s="23"/>
      <c r="C281" s="24"/>
      <c r="D281" s="38" t="s">
        <v>43</v>
      </c>
      <c r="E281" s="26" t="s">
        <v>89</v>
      </c>
      <c r="F281" s="27">
        <v>200</v>
      </c>
      <c r="G281" s="27">
        <v>0.8</v>
      </c>
      <c r="H281" s="27" t="s">
        <v>45</v>
      </c>
      <c r="I281" s="27">
        <v>22.6</v>
      </c>
      <c r="J281" s="27">
        <v>94</v>
      </c>
      <c r="K281" s="51">
        <v>389</v>
      </c>
      <c r="L281" s="27"/>
    </row>
    <row r="282" ht="15" spans="1:12">
      <c r="A282" s="22"/>
      <c r="B282" s="23"/>
      <c r="C282" s="24"/>
      <c r="D282" s="25" t="s">
        <v>97</v>
      </c>
      <c r="E282" s="26" t="s">
        <v>98</v>
      </c>
      <c r="F282" s="27">
        <v>25</v>
      </c>
      <c r="G282" s="27">
        <v>0.63</v>
      </c>
      <c r="H282" s="27">
        <v>2.75</v>
      </c>
      <c r="I282" s="27">
        <v>19.25</v>
      </c>
      <c r="J282" s="27">
        <v>105</v>
      </c>
      <c r="K282" s="51">
        <v>1</v>
      </c>
      <c r="L282" s="27"/>
    </row>
    <row r="283" ht="15" spans="1:12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51"/>
      <c r="L283" s="27"/>
    </row>
    <row r="284" ht="15" spans="1:12">
      <c r="A284" s="29"/>
      <c r="B284" s="30"/>
      <c r="C284" s="31"/>
      <c r="D284" s="32" t="s">
        <v>31</v>
      </c>
      <c r="E284" s="33"/>
      <c r="F284" s="34">
        <f>SUM(F280:F283)</f>
        <v>300</v>
      </c>
      <c r="G284" s="34">
        <f t="shared" ref="G284" si="195">SUM(G280:G283)</f>
        <v>7.45</v>
      </c>
      <c r="H284" s="34">
        <f t="shared" ref="H284" si="196">SUM(H280:H283)</f>
        <v>9.77</v>
      </c>
      <c r="I284" s="34">
        <f t="shared" ref="I284" si="197">SUM(I280:I283)</f>
        <v>89.59</v>
      </c>
      <c r="J284" s="34">
        <f t="shared" ref="J284" si="198">SUM(J280:J283)</f>
        <v>477</v>
      </c>
      <c r="K284" s="52"/>
      <c r="L284" s="34">
        <f ca="1" t="shared" ref="L284" si="199">SUM(L277:L283)</f>
        <v>0</v>
      </c>
    </row>
    <row r="285" ht="15" spans="1:12">
      <c r="A285" s="35">
        <f>A258</f>
        <v>1</v>
      </c>
      <c r="B285" s="36">
        <f>B258</f>
        <v>7</v>
      </c>
      <c r="C285" s="37" t="s">
        <v>55</v>
      </c>
      <c r="D285" s="28" t="s">
        <v>24</v>
      </c>
      <c r="E285" s="26" t="s">
        <v>137</v>
      </c>
      <c r="F285" s="27">
        <v>100</v>
      </c>
      <c r="G285" s="27">
        <v>15.48</v>
      </c>
      <c r="H285" s="27">
        <v>8.38</v>
      </c>
      <c r="I285" s="27">
        <v>3.31</v>
      </c>
      <c r="J285" s="27">
        <v>151</v>
      </c>
      <c r="K285" s="51">
        <v>137</v>
      </c>
      <c r="L285" s="27"/>
    </row>
    <row r="286" ht="15" spans="1:12">
      <c r="A286" s="22"/>
      <c r="B286" s="23"/>
      <c r="C286" s="24"/>
      <c r="D286" s="28" t="s">
        <v>41</v>
      </c>
      <c r="E286" s="26" t="s">
        <v>138</v>
      </c>
      <c r="F286" s="27">
        <v>180</v>
      </c>
      <c r="G286" s="27">
        <v>3.65</v>
      </c>
      <c r="H286" s="27">
        <v>5.63</v>
      </c>
      <c r="I286" s="27">
        <v>29.4</v>
      </c>
      <c r="J286" s="27">
        <v>183</v>
      </c>
      <c r="K286" s="51">
        <v>518</v>
      </c>
      <c r="L286" s="27"/>
    </row>
    <row r="287" ht="15" spans="1:12">
      <c r="A287" s="22"/>
      <c r="B287" s="23"/>
      <c r="C287" s="24"/>
      <c r="D287" s="28" t="s">
        <v>43</v>
      </c>
      <c r="E287" s="26" t="s">
        <v>93</v>
      </c>
      <c r="F287" s="27">
        <v>200</v>
      </c>
      <c r="G287" s="27">
        <v>1.6</v>
      </c>
      <c r="H287" s="27">
        <v>1.6</v>
      </c>
      <c r="I287" s="27">
        <v>17.3</v>
      </c>
      <c r="J287" s="27">
        <v>87</v>
      </c>
      <c r="K287" s="51">
        <v>141</v>
      </c>
      <c r="L287" s="27"/>
    </row>
    <row r="288" ht="15" spans="1:12">
      <c r="A288" s="22"/>
      <c r="B288" s="23"/>
      <c r="C288" s="24"/>
      <c r="D288" s="28" t="s">
        <v>28</v>
      </c>
      <c r="E288" s="26" t="s">
        <v>139</v>
      </c>
      <c r="F288" s="27">
        <v>50</v>
      </c>
      <c r="G288" s="27">
        <v>7.02</v>
      </c>
      <c r="H288" s="27">
        <v>7.08</v>
      </c>
      <c r="I288" s="27">
        <v>14.46</v>
      </c>
      <c r="J288" s="27">
        <v>151</v>
      </c>
      <c r="K288" s="51">
        <v>4</v>
      </c>
      <c r="L288" s="27"/>
    </row>
    <row r="289" ht="15" spans="1:12">
      <c r="A289" s="22"/>
      <c r="B289" s="23"/>
      <c r="C289" s="24"/>
      <c r="D289" s="25" t="s">
        <v>28</v>
      </c>
      <c r="E289" s="26" t="s">
        <v>49</v>
      </c>
      <c r="F289" s="27">
        <v>30</v>
      </c>
      <c r="G289" s="27">
        <v>1.98</v>
      </c>
      <c r="H289" s="27">
        <v>0.33</v>
      </c>
      <c r="I289" s="27">
        <v>14.22</v>
      </c>
      <c r="J289" s="27">
        <v>62</v>
      </c>
      <c r="K289" s="51">
        <v>4</v>
      </c>
      <c r="L289" s="27"/>
    </row>
    <row r="290" ht="15" spans="1:12">
      <c r="A290" s="22"/>
      <c r="B290" s="23"/>
      <c r="C290" s="24"/>
      <c r="D290" s="25" t="s">
        <v>35</v>
      </c>
      <c r="E290" s="26" t="s">
        <v>140</v>
      </c>
      <c r="F290" s="27">
        <v>50</v>
      </c>
      <c r="G290" s="27">
        <v>0.55</v>
      </c>
      <c r="H290" s="27">
        <v>0.1</v>
      </c>
      <c r="I290" s="27">
        <v>2.8</v>
      </c>
      <c r="J290" s="27">
        <v>14</v>
      </c>
      <c r="K290" s="51">
        <v>39</v>
      </c>
      <c r="L290" s="27"/>
    </row>
    <row r="291" ht="15" spans="1:12">
      <c r="A291" s="29"/>
      <c r="B291" s="30"/>
      <c r="C291" s="31"/>
      <c r="D291" s="32" t="s">
        <v>31</v>
      </c>
      <c r="E291" s="33"/>
      <c r="F291" s="34">
        <f>SUM(F285:F290)</f>
        <v>610</v>
      </c>
      <c r="G291" s="34">
        <f t="shared" ref="G291" si="200">SUM(G285:G290)</f>
        <v>30.28</v>
      </c>
      <c r="H291" s="34">
        <f t="shared" ref="H291" si="201">SUM(H285:H290)</f>
        <v>23.12</v>
      </c>
      <c r="I291" s="34">
        <f t="shared" ref="I291" si="202">SUM(I285:I290)</f>
        <v>81.49</v>
      </c>
      <c r="J291" s="34">
        <f t="shared" ref="J291" si="203">SUM(J285:J290)</f>
        <v>648</v>
      </c>
      <c r="K291" s="52"/>
      <c r="L291" s="34">
        <f ca="1" t="shared" ref="L291" si="204">SUM(L285:L293)</f>
        <v>0</v>
      </c>
    </row>
    <row r="292" ht="15" spans="1:12">
      <c r="A292" s="35">
        <f>A258</f>
        <v>1</v>
      </c>
      <c r="B292" s="36">
        <f>B258</f>
        <v>7</v>
      </c>
      <c r="C292" s="37" t="s">
        <v>60</v>
      </c>
      <c r="D292" s="38" t="s">
        <v>61</v>
      </c>
      <c r="E292" s="26"/>
      <c r="F292" s="27"/>
      <c r="G292" s="27"/>
      <c r="H292" s="27"/>
      <c r="I292" s="27"/>
      <c r="J292" s="27"/>
      <c r="K292" s="51"/>
      <c r="L292" s="27"/>
    </row>
    <row r="293" ht="15" spans="1:12">
      <c r="A293" s="22"/>
      <c r="B293" s="23"/>
      <c r="C293" s="24"/>
      <c r="D293" s="38" t="s">
        <v>51</v>
      </c>
      <c r="E293" s="26"/>
      <c r="F293" s="27"/>
      <c r="G293" s="27"/>
      <c r="H293" s="27"/>
      <c r="I293" s="27"/>
      <c r="J293" s="27"/>
      <c r="K293" s="51"/>
      <c r="L293" s="27"/>
    </row>
    <row r="294" ht="15" spans="1:12">
      <c r="A294" s="22"/>
      <c r="B294" s="23"/>
      <c r="C294" s="24"/>
      <c r="D294" s="38" t="s">
        <v>43</v>
      </c>
      <c r="E294" s="26"/>
      <c r="F294" s="27"/>
      <c r="G294" s="27"/>
      <c r="H294" s="27"/>
      <c r="I294" s="27"/>
      <c r="J294" s="27"/>
      <c r="K294" s="51"/>
      <c r="L294" s="27"/>
    </row>
    <row r="295" ht="15" spans="1:12">
      <c r="A295" s="22"/>
      <c r="B295" s="23"/>
      <c r="C295" s="24"/>
      <c r="D295" s="38" t="s">
        <v>30</v>
      </c>
      <c r="E295" s="26" t="s">
        <v>33</v>
      </c>
      <c r="F295" s="27">
        <v>165</v>
      </c>
      <c r="G295" s="27">
        <v>2.48</v>
      </c>
      <c r="H295" s="27">
        <v>0.82</v>
      </c>
      <c r="I295" s="27">
        <v>34.65</v>
      </c>
      <c r="J295" s="27">
        <v>158</v>
      </c>
      <c r="K295" s="51">
        <v>89</v>
      </c>
      <c r="L295" s="27"/>
    </row>
    <row r="296" ht="15" spans="1:12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51"/>
      <c r="L296" s="27"/>
    </row>
    <row r="297" ht="15" spans="1:12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51"/>
      <c r="L297" s="27"/>
    </row>
    <row r="298" ht="15" spans="1:12">
      <c r="A298" s="29"/>
      <c r="B298" s="30"/>
      <c r="C298" s="31"/>
      <c r="D298" s="39" t="s">
        <v>31</v>
      </c>
      <c r="E298" s="33"/>
      <c r="F298" s="34">
        <f>SUM(F292:F297)</f>
        <v>165</v>
      </c>
      <c r="G298" s="34">
        <f t="shared" ref="G298" si="205">SUM(G292:G297)</f>
        <v>2.48</v>
      </c>
      <c r="H298" s="34">
        <f t="shared" ref="H298" si="206">SUM(H292:H297)</f>
        <v>0.82</v>
      </c>
      <c r="I298" s="34">
        <f t="shared" ref="I298" si="207">SUM(I292:I297)</f>
        <v>34.65</v>
      </c>
      <c r="J298" s="34">
        <f t="shared" ref="J298" si="208">SUM(J292:J297)</f>
        <v>158</v>
      </c>
      <c r="K298" s="52"/>
      <c r="L298" s="34">
        <f ca="1" t="shared" ref="L298" si="209">SUM(L292:L300)</f>
        <v>0</v>
      </c>
    </row>
    <row r="299" ht="15.75" customHeight="1" spans="1:12">
      <c r="A299" s="40">
        <f>A258</f>
        <v>1</v>
      </c>
      <c r="B299" s="41">
        <f>B258</f>
        <v>7</v>
      </c>
      <c r="C299" s="42" t="s">
        <v>64</v>
      </c>
      <c r="D299" s="43"/>
      <c r="E299" s="44"/>
      <c r="F299" s="45">
        <f>F265+F269+F279+F284+F291+F298</f>
        <v>2610</v>
      </c>
      <c r="G299" s="45">
        <f t="shared" ref="G299" si="210">G265+G269+G279+G284+G291+G298</f>
        <v>93.39</v>
      </c>
      <c r="H299" s="45">
        <f t="shared" ref="H299" si="211">H265+H269+H279+H284+H291+H298</f>
        <v>112.74</v>
      </c>
      <c r="I299" s="45">
        <f t="shared" ref="I299" si="212">I265+I269+I279+I284+I291+I298</f>
        <v>460.32</v>
      </c>
      <c r="J299" s="45">
        <f t="shared" ref="J299" si="213">J265+J269+J279+J284+J291+J298</f>
        <v>3220</v>
      </c>
      <c r="K299" s="53"/>
      <c r="L299" s="45">
        <f ca="1" t="shared" ref="L299" si="214">L265+L269+L279+L284+L291+L298</f>
        <v>0</v>
      </c>
    </row>
    <row r="300" ht="15" spans="1:12">
      <c r="A300" s="16">
        <v>2</v>
      </c>
      <c r="B300" s="17">
        <v>1</v>
      </c>
      <c r="C300" s="18" t="s">
        <v>23</v>
      </c>
      <c r="D300" s="19" t="s">
        <v>24</v>
      </c>
      <c r="E300" s="20" t="s">
        <v>82</v>
      </c>
      <c r="F300" s="21">
        <v>210</v>
      </c>
      <c r="G300" s="21">
        <v>7.02</v>
      </c>
      <c r="H300" s="21">
        <v>10.14</v>
      </c>
      <c r="I300" s="21">
        <v>31.77</v>
      </c>
      <c r="J300" s="21">
        <v>246</v>
      </c>
      <c r="K300" s="50">
        <v>91</v>
      </c>
      <c r="L300" s="21"/>
    </row>
    <row r="301" ht="15" spans="1:12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51"/>
      <c r="L301" s="27"/>
    </row>
    <row r="302" ht="15" spans="1:12">
      <c r="A302" s="22"/>
      <c r="B302" s="23"/>
      <c r="C302" s="24"/>
      <c r="D302" s="28" t="s">
        <v>26</v>
      </c>
      <c r="E302" s="26" t="s">
        <v>66</v>
      </c>
      <c r="F302" s="27">
        <v>200</v>
      </c>
      <c r="G302" s="27">
        <v>3.77</v>
      </c>
      <c r="H302" s="27">
        <v>3.91</v>
      </c>
      <c r="I302" s="27">
        <v>19.54</v>
      </c>
      <c r="J302" s="27">
        <v>128</v>
      </c>
      <c r="K302" s="51">
        <v>145</v>
      </c>
      <c r="L302" s="27"/>
    </row>
    <row r="303" ht="15" spans="1:12">
      <c r="A303" s="22"/>
      <c r="B303" s="23"/>
      <c r="C303" s="24"/>
      <c r="D303" s="28" t="s">
        <v>28</v>
      </c>
      <c r="E303" s="26" t="s">
        <v>141</v>
      </c>
      <c r="F303" s="27">
        <v>110</v>
      </c>
      <c r="G303" s="27">
        <v>9.19</v>
      </c>
      <c r="H303" s="27">
        <v>13.17</v>
      </c>
      <c r="I303" s="27">
        <v>27.59</v>
      </c>
      <c r="J303" s="27">
        <v>269</v>
      </c>
      <c r="K303" s="51">
        <v>1</v>
      </c>
      <c r="L303" s="27"/>
    </row>
    <row r="304" ht="15" spans="1:12">
      <c r="A304" s="22"/>
      <c r="B304" s="23"/>
      <c r="C304" s="24"/>
      <c r="D304" s="28" t="s">
        <v>30</v>
      </c>
      <c r="E304" s="26"/>
      <c r="F304" s="27"/>
      <c r="G304" s="27"/>
      <c r="H304" s="27"/>
      <c r="I304" s="27"/>
      <c r="J304" s="27"/>
      <c r="K304" s="51"/>
      <c r="L304" s="27"/>
    </row>
    <row r="305" ht="15" spans="1:12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51"/>
      <c r="L305" s="27"/>
    </row>
    <row r="306" ht="15" spans="1:12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51"/>
      <c r="L306" s="27"/>
    </row>
    <row r="307" ht="15" spans="1:12">
      <c r="A307" s="29"/>
      <c r="B307" s="30"/>
      <c r="C307" s="31"/>
      <c r="D307" s="32" t="s">
        <v>31</v>
      </c>
      <c r="E307" s="33"/>
      <c r="F307" s="34">
        <f>SUM(F300:F306)</f>
        <v>520</v>
      </c>
      <c r="G307" s="34">
        <f t="shared" ref="G307" si="215">SUM(G300:G306)</f>
        <v>19.98</v>
      </c>
      <c r="H307" s="34">
        <f t="shared" ref="H307" si="216">SUM(H300:H306)</f>
        <v>27.22</v>
      </c>
      <c r="I307" s="34">
        <f t="shared" ref="I307" si="217">SUM(I300:I306)</f>
        <v>78.9</v>
      </c>
      <c r="J307" s="34">
        <f t="shared" ref="J307" si="218">SUM(J300:J306)</f>
        <v>643</v>
      </c>
      <c r="K307" s="52"/>
      <c r="L307" s="34">
        <f t="shared" ref="L307:L349" si="219">SUM(L300:L306)</f>
        <v>0</v>
      </c>
    </row>
    <row r="308" ht="15" spans="1:12">
      <c r="A308" s="35">
        <f>A300</f>
        <v>2</v>
      </c>
      <c r="B308" s="36">
        <f>B300</f>
        <v>1</v>
      </c>
      <c r="C308" s="37" t="s">
        <v>32</v>
      </c>
      <c r="D308" s="38" t="s">
        <v>30</v>
      </c>
      <c r="E308" s="26" t="s">
        <v>68</v>
      </c>
      <c r="F308" s="27">
        <v>160</v>
      </c>
      <c r="G308" s="27">
        <v>0.64</v>
      </c>
      <c r="H308" s="27">
        <v>0.64</v>
      </c>
      <c r="I308" s="27">
        <v>15.68</v>
      </c>
      <c r="J308" s="27">
        <v>70</v>
      </c>
      <c r="K308" s="51">
        <v>89</v>
      </c>
      <c r="L308" s="27"/>
    </row>
    <row r="309" ht="15" spans="1:12">
      <c r="A309" s="22"/>
      <c r="B309" s="23"/>
      <c r="C309" s="24"/>
      <c r="D309" s="25" t="s">
        <v>97</v>
      </c>
      <c r="E309" s="26" t="s">
        <v>142</v>
      </c>
      <c r="F309" s="27">
        <v>40</v>
      </c>
      <c r="G309" s="27">
        <v>3.01</v>
      </c>
      <c r="H309" s="27">
        <v>4.72</v>
      </c>
      <c r="I309" s="27">
        <v>9.44</v>
      </c>
      <c r="J309" s="27">
        <v>93</v>
      </c>
      <c r="K309" s="51">
        <v>0.1</v>
      </c>
      <c r="L309" s="27"/>
    </row>
    <row r="310" ht="15" spans="1:12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51"/>
      <c r="L310" s="27"/>
    </row>
    <row r="311" ht="15" spans="1:12">
      <c r="A311" s="29"/>
      <c r="B311" s="30"/>
      <c r="C311" s="31"/>
      <c r="D311" s="32" t="s">
        <v>31</v>
      </c>
      <c r="E311" s="33"/>
      <c r="F311" s="34">
        <f>SUM(F308:F310)</f>
        <v>200</v>
      </c>
      <c r="G311" s="34">
        <f t="shared" ref="G311" si="220">SUM(G308:G310)</f>
        <v>3.65</v>
      </c>
      <c r="H311" s="34">
        <f t="shared" ref="H311" si="221">SUM(H308:H310)</f>
        <v>5.36</v>
      </c>
      <c r="I311" s="34">
        <f t="shared" ref="I311" si="222">SUM(I308:I310)</f>
        <v>25.12</v>
      </c>
      <c r="J311" s="34">
        <f t="shared" ref="J311" si="223">SUM(J308:J310)</f>
        <v>163</v>
      </c>
      <c r="K311" s="52"/>
      <c r="L311" s="34">
        <f ca="1" t="shared" ref="L311" si="224">SUM(L308:L316)</f>
        <v>0</v>
      </c>
    </row>
    <row r="312" ht="15" spans="1:12">
      <c r="A312" s="35">
        <f>A300</f>
        <v>2</v>
      </c>
      <c r="B312" s="36">
        <f>B300</f>
        <v>1</v>
      </c>
      <c r="C312" s="37" t="s">
        <v>34</v>
      </c>
      <c r="D312" s="28" t="s">
        <v>35</v>
      </c>
      <c r="E312" s="26" t="s">
        <v>143</v>
      </c>
      <c r="F312" s="27">
        <v>105</v>
      </c>
      <c r="G312" s="27">
        <v>1.34</v>
      </c>
      <c r="H312" s="27">
        <v>10.58</v>
      </c>
      <c r="I312" s="27">
        <v>6.76</v>
      </c>
      <c r="J312" s="27">
        <v>128</v>
      </c>
      <c r="K312" s="51">
        <v>9</v>
      </c>
      <c r="L312" s="27"/>
    </row>
    <row r="313" ht="15" spans="1:12">
      <c r="A313" s="22"/>
      <c r="B313" s="23"/>
      <c r="C313" s="24"/>
      <c r="D313" s="28" t="s">
        <v>37</v>
      </c>
      <c r="E313" s="26" t="s">
        <v>110</v>
      </c>
      <c r="F313" s="27">
        <v>250</v>
      </c>
      <c r="G313" s="27">
        <v>2.77</v>
      </c>
      <c r="H313" s="27">
        <v>3.98</v>
      </c>
      <c r="I313" s="27">
        <v>17.28</v>
      </c>
      <c r="J313" s="27">
        <v>116</v>
      </c>
      <c r="K313" s="51">
        <v>143</v>
      </c>
      <c r="L313" s="27"/>
    </row>
    <row r="314" ht="15" spans="1:12">
      <c r="A314" s="22"/>
      <c r="B314" s="23"/>
      <c r="C314" s="24"/>
      <c r="D314" s="28" t="s">
        <v>39</v>
      </c>
      <c r="E314" s="26" t="s">
        <v>144</v>
      </c>
      <c r="F314" s="27">
        <v>100</v>
      </c>
      <c r="G314" s="27">
        <v>19.98</v>
      </c>
      <c r="H314" s="27">
        <v>27.78</v>
      </c>
      <c r="I314" s="27">
        <v>8.18</v>
      </c>
      <c r="J314" s="27">
        <v>363</v>
      </c>
      <c r="K314" s="51">
        <v>450</v>
      </c>
      <c r="L314" s="27"/>
    </row>
    <row r="315" ht="15" spans="1:12">
      <c r="A315" s="22"/>
      <c r="B315" s="23"/>
      <c r="C315" s="24"/>
      <c r="D315" s="28" t="s">
        <v>41</v>
      </c>
      <c r="E315" s="26" t="s">
        <v>42</v>
      </c>
      <c r="F315" s="27">
        <v>180</v>
      </c>
      <c r="G315" s="27">
        <v>3.88</v>
      </c>
      <c r="H315" s="27">
        <v>6.39</v>
      </c>
      <c r="I315" s="27">
        <v>26.41</v>
      </c>
      <c r="J315" s="27">
        <v>179</v>
      </c>
      <c r="K315" s="51">
        <v>520</v>
      </c>
      <c r="L315" s="27"/>
    </row>
    <row r="316" ht="15" spans="1:12">
      <c r="A316" s="22"/>
      <c r="B316" s="23"/>
      <c r="C316" s="24"/>
      <c r="D316" s="28" t="s">
        <v>43</v>
      </c>
      <c r="E316" s="26" t="s">
        <v>145</v>
      </c>
      <c r="F316" s="27">
        <v>200</v>
      </c>
      <c r="G316" s="27">
        <v>0.36</v>
      </c>
      <c r="H316" s="27" t="s">
        <v>45</v>
      </c>
      <c r="I316" s="27">
        <v>35</v>
      </c>
      <c r="J316" s="27">
        <v>141</v>
      </c>
      <c r="K316" s="51">
        <v>348</v>
      </c>
      <c r="L316" s="27"/>
    </row>
    <row r="317" ht="15" spans="1:12">
      <c r="A317" s="22"/>
      <c r="B317" s="23"/>
      <c r="C317" s="24"/>
      <c r="D317" s="28" t="s">
        <v>46</v>
      </c>
      <c r="E317" s="26" t="s">
        <v>47</v>
      </c>
      <c r="F317" s="27">
        <v>45</v>
      </c>
      <c r="G317" s="27">
        <v>3.06</v>
      </c>
      <c r="H317" s="27">
        <v>1.08</v>
      </c>
      <c r="I317" s="27">
        <v>21.69</v>
      </c>
      <c r="J317" s="27">
        <v>112</v>
      </c>
      <c r="K317" s="51">
        <v>4</v>
      </c>
      <c r="L317" s="27"/>
    </row>
    <row r="318" ht="15" spans="1:12">
      <c r="A318" s="22"/>
      <c r="B318" s="23"/>
      <c r="C318" s="24"/>
      <c r="D318" s="28" t="s">
        <v>48</v>
      </c>
      <c r="E318" s="26" t="s">
        <v>49</v>
      </c>
      <c r="F318" s="27">
        <v>40</v>
      </c>
      <c r="G318" s="27">
        <v>2.64</v>
      </c>
      <c r="H318" s="27">
        <v>0.44</v>
      </c>
      <c r="I318" s="27">
        <v>18.96</v>
      </c>
      <c r="J318" s="27">
        <v>82</v>
      </c>
      <c r="K318" s="51">
        <v>4</v>
      </c>
      <c r="L318" s="27"/>
    </row>
    <row r="319" ht="15" spans="1:12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51"/>
      <c r="L319" s="27"/>
    </row>
    <row r="320" ht="15" spans="1:12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51"/>
      <c r="L320" s="27"/>
    </row>
    <row r="321" ht="15" spans="1:12">
      <c r="A321" s="29"/>
      <c r="B321" s="30"/>
      <c r="C321" s="31"/>
      <c r="D321" s="32" t="s">
        <v>31</v>
      </c>
      <c r="E321" s="33"/>
      <c r="F321" s="34">
        <f>SUM(F312:F320)</f>
        <v>920</v>
      </c>
      <c r="G321" s="34">
        <f t="shared" ref="G321" si="225">SUM(G312:G320)</f>
        <v>34.03</v>
      </c>
      <c r="H321" s="34">
        <f t="shared" ref="H321" si="226">SUM(H312:H320)</f>
        <v>50.25</v>
      </c>
      <c r="I321" s="34">
        <f t="shared" ref="I321" si="227">SUM(I312:I320)</f>
        <v>134.28</v>
      </c>
      <c r="J321" s="34">
        <f t="shared" ref="J321" si="228">SUM(J312:J320)</f>
        <v>1121</v>
      </c>
      <c r="K321" s="52"/>
      <c r="L321" s="34">
        <f ca="1" t="shared" ref="L321" si="229">SUM(L318:L326)</f>
        <v>0</v>
      </c>
    </row>
    <row r="322" ht="15" spans="1:12">
      <c r="A322" s="35">
        <f>A300</f>
        <v>2</v>
      </c>
      <c r="B322" s="36">
        <f>B300</f>
        <v>1</v>
      </c>
      <c r="C322" s="37" t="s">
        <v>50</v>
      </c>
      <c r="D322" s="38" t="s">
        <v>51</v>
      </c>
      <c r="E322" s="26" t="s">
        <v>146</v>
      </c>
      <c r="F322" s="27">
        <v>95</v>
      </c>
      <c r="G322" s="27">
        <v>11.3</v>
      </c>
      <c r="H322" s="27">
        <v>6.9</v>
      </c>
      <c r="I322" s="27">
        <v>62.53</v>
      </c>
      <c r="J322" s="27">
        <v>361</v>
      </c>
      <c r="K322" s="51">
        <v>296</v>
      </c>
      <c r="L322" s="27"/>
    </row>
    <row r="323" ht="15" spans="1:12">
      <c r="A323" s="22"/>
      <c r="B323" s="23"/>
      <c r="C323" s="24"/>
      <c r="D323" s="38" t="s">
        <v>43</v>
      </c>
      <c r="E323" s="26" t="s">
        <v>53</v>
      </c>
      <c r="F323" s="27">
        <v>200</v>
      </c>
      <c r="G323" s="27">
        <v>1.4</v>
      </c>
      <c r="H323" s="27" t="s">
        <v>45</v>
      </c>
      <c r="I323" s="27">
        <v>13.8</v>
      </c>
      <c r="J323" s="27">
        <v>61</v>
      </c>
      <c r="K323" s="51">
        <v>389</v>
      </c>
      <c r="L323" s="27"/>
    </row>
    <row r="324" ht="15" spans="1:12">
      <c r="A324" s="22"/>
      <c r="B324" s="23"/>
      <c r="C324" s="24"/>
      <c r="D324" s="25" t="s">
        <v>30</v>
      </c>
      <c r="E324" s="26" t="s">
        <v>54</v>
      </c>
      <c r="F324" s="27">
        <v>140</v>
      </c>
      <c r="G324" s="27">
        <v>0.56</v>
      </c>
      <c r="H324" s="27">
        <v>0.56</v>
      </c>
      <c r="I324" s="27">
        <v>13.72</v>
      </c>
      <c r="J324" s="27">
        <v>62</v>
      </c>
      <c r="K324" s="51">
        <v>4</v>
      </c>
      <c r="L324" s="27"/>
    </row>
    <row r="325" ht="15" spans="1:12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51"/>
      <c r="L325" s="27"/>
    </row>
    <row r="326" ht="15" spans="1:12">
      <c r="A326" s="29"/>
      <c r="B326" s="30"/>
      <c r="C326" s="31"/>
      <c r="D326" s="32" t="s">
        <v>31</v>
      </c>
      <c r="E326" s="33"/>
      <c r="F326" s="34">
        <f>SUM(F322:F325)</f>
        <v>435</v>
      </c>
      <c r="G326" s="34">
        <f t="shared" ref="G326" si="230">SUM(G322:G325)</f>
        <v>13.26</v>
      </c>
      <c r="H326" s="34">
        <f t="shared" ref="H326" si="231">SUM(H322:H325)</f>
        <v>7.46</v>
      </c>
      <c r="I326" s="34">
        <f t="shared" ref="I326" si="232">SUM(I322:I325)</f>
        <v>90.05</v>
      </c>
      <c r="J326" s="34">
        <f t="shared" ref="J326" si="233">SUM(J322:J325)</f>
        <v>484</v>
      </c>
      <c r="K326" s="52"/>
      <c r="L326" s="34">
        <f ca="1" t="shared" ref="L326" si="234">SUM(L319:L325)</f>
        <v>0</v>
      </c>
    </row>
    <row r="327" ht="15" spans="1:12">
      <c r="A327" s="35">
        <f>A300</f>
        <v>2</v>
      </c>
      <c r="B327" s="36">
        <f>B300</f>
        <v>1</v>
      </c>
      <c r="C327" s="37" t="s">
        <v>55</v>
      </c>
      <c r="D327" s="28" t="s">
        <v>24</v>
      </c>
      <c r="E327" s="26" t="s">
        <v>147</v>
      </c>
      <c r="F327" s="27">
        <v>100</v>
      </c>
      <c r="G327" s="27">
        <v>13.52</v>
      </c>
      <c r="H327" s="27">
        <v>16.21</v>
      </c>
      <c r="I327" s="27">
        <v>3.32</v>
      </c>
      <c r="J327" s="27">
        <v>213</v>
      </c>
      <c r="K327" s="51">
        <v>290</v>
      </c>
      <c r="L327" s="27"/>
    </row>
    <row r="328" ht="15" spans="1:12">
      <c r="A328" s="22"/>
      <c r="B328" s="23"/>
      <c r="C328" s="24"/>
      <c r="D328" s="28" t="s">
        <v>41</v>
      </c>
      <c r="E328" s="26" t="s">
        <v>86</v>
      </c>
      <c r="F328" s="27">
        <v>130</v>
      </c>
      <c r="G328" s="27">
        <v>6.88</v>
      </c>
      <c r="H328" s="27">
        <v>7.25</v>
      </c>
      <c r="I328" s="27">
        <v>32.68</v>
      </c>
      <c r="J328" s="27">
        <v>224</v>
      </c>
      <c r="K328" s="51">
        <v>171</v>
      </c>
      <c r="L328" s="27"/>
    </row>
    <row r="329" ht="15" spans="1:12">
      <c r="A329" s="22"/>
      <c r="B329" s="23"/>
      <c r="C329" s="24"/>
      <c r="D329" s="28" t="s">
        <v>43</v>
      </c>
      <c r="E329" s="26" t="s">
        <v>58</v>
      </c>
      <c r="F329" s="27">
        <v>200</v>
      </c>
      <c r="G329" s="27">
        <v>0.06</v>
      </c>
      <c r="H329" s="27">
        <v>0.01</v>
      </c>
      <c r="I329" s="27">
        <v>14.68</v>
      </c>
      <c r="J329" s="27">
        <v>55</v>
      </c>
      <c r="K329" s="51">
        <v>140</v>
      </c>
      <c r="L329" s="27"/>
    </row>
    <row r="330" ht="15" spans="1:12">
      <c r="A330" s="22"/>
      <c r="B330" s="23"/>
      <c r="C330" s="24"/>
      <c r="D330" s="28" t="s">
        <v>28</v>
      </c>
      <c r="E330" s="26" t="s">
        <v>47</v>
      </c>
      <c r="F330" s="27">
        <v>20</v>
      </c>
      <c r="G330" s="27">
        <v>1.36</v>
      </c>
      <c r="H330" s="27">
        <v>0.48</v>
      </c>
      <c r="I330" s="27">
        <v>9.64</v>
      </c>
      <c r="J330" s="27">
        <v>50</v>
      </c>
      <c r="K330" s="51">
        <v>4</v>
      </c>
      <c r="L330" s="27"/>
    </row>
    <row r="331" ht="15" spans="1:12">
      <c r="A331" s="22"/>
      <c r="B331" s="23"/>
      <c r="C331" s="24"/>
      <c r="D331" s="25" t="s">
        <v>28</v>
      </c>
      <c r="E331" s="26" t="s">
        <v>49</v>
      </c>
      <c r="F331" s="27">
        <v>15</v>
      </c>
      <c r="G331" s="27">
        <v>0.99</v>
      </c>
      <c r="H331" s="27">
        <v>0.17</v>
      </c>
      <c r="I331" s="27">
        <v>7.11</v>
      </c>
      <c r="J331" s="27">
        <v>31</v>
      </c>
      <c r="K331" s="51">
        <v>4</v>
      </c>
      <c r="L331" s="27"/>
    </row>
    <row r="332" ht="15" spans="1:12">
      <c r="A332" s="22"/>
      <c r="B332" s="23"/>
      <c r="C332" s="24"/>
      <c r="D332" s="25" t="s">
        <v>35</v>
      </c>
      <c r="E332" s="26" t="s">
        <v>148</v>
      </c>
      <c r="F332" s="27">
        <v>90</v>
      </c>
      <c r="G332" s="27">
        <v>1</v>
      </c>
      <c r="H332" s="27">
        <v>5.51</v>
      </c>
      <c r="I332" s="27">
        <v>3.51</v>
      </c>
      <c r="J332" s="27">
        <v>68</v>
      </c>
      <c r="K332" s="51">
        <v>29</v>
      </c>
      <c r="L332" s="27"/>
    </row>
    <row r="333" ht="15" spans="1:12">
      <c r="A333" s="29"/>
      <c r="B333" s="30"/>
      <c r="C333" s="31"/>
      <c r="D333" s="32" t="s">
        <v>31</v>
      </c>
      <c r="E333" s="33"/>
      <c r="F333" s="34">
        <f>SUM(F327:F332)</f>
        <v>555</v>
      </c>
      <c r="G333" s="34">
        <f t="shared" ref="G333" si="235">SUM(G327:G332)</f>
        <v>23.81</v>
      </c>
      <c r="H333" s="34">
        <f t="shared" ref="H333" si="236">SUM(H327:H332)</f>
        <v>29.63</v>
      </c>
      <c r="I333" s="34">
        <f t="shared" ref="I333" si="237">SUM(I327:I332)</f>
        <v>70.94</v>
      </c>
      <c r="J333" s="34">
        <f t="shared" ref="J333" si="238">SUM(J327:J332)</f>
        <v>641</v>
      </c>
      <c r="K333" s="52"/>
      <c r="L333" s="34">
        <f ca="1" t="shared" ref="L333" si="239">SUM(L327:L335)</f>
        <v>0</v>
      </c>
    </row>
    <row r="334" ht="15" spans="1:12">
      <c r="A334" s="35">
        <f>A300</f>
        <v>2</v>
      </c>
      <c r="B334" s="36">
        <f>B300</f>
        <v>1</v>
      </c>
      <c r="C334" s="37" t="s">
        <v>60</v>
      </c>
      <c r="D334" s="38" t="s">
        <v>61</v>
      </c>
      <c r="E334" s="26" t="s">
        <v>62</v>
      </c>
      <c r="F334" s="27">
        <v>200</v>
      </c>
      <c r="G334" s="27">
        <v>10</v>
      </c>
      <c r="H334" s="27">
        <v>3</v>
      </c>
      <c r="I334" s="27">
        <v>17</v>
      </c>
      <c r="J334" s="27">
        <v>135</v>
      </c>
      <c r="K334" s="51">
        <v>7</v>
      </c>
      <c r="L334" s="27"/>
    </row>
    <row r="335" ht="15" spans="1:12">
      <c r="A335" s="22"/>
      <c r="B335" s="23"/>
      <c r="C335" s="24"/>
      <c r="D335" s="38" t="s">
        <v>51</v>
      </c>
      <c r="E335" s="26" t="s">
        <v>63</v>
      </c>
      <c r="F335" s="27">
        <v>8</v>
      </c>
      <c r="G335" s="27">
        <v>0.95</v>
      </c>
      <c r="H335" s="27">
        <v>0.11</v>
      </c>
      <c r="I335" s="27">
        <v>6.23</v>
      </c>
      <c r="J335" s="27">
        <v>30</v>
      </c>
      <c r="K335" s="51">
        <v>75</v>
      </c>
      <c r="L335" s="27"/>
    </row>
    <row r="336" ht="15" spans="1:12">
      <c r="A336" s="22"/>
      <c r="B336" s="23"/>
      <c r="C336" s="24"/>
      <c r="D336" s="38" t="s">
        <v>43</v>
      </c>
      <c r="E336" s="26"/>
      <c r="F336" s="27"/>
      <c r="G336" s="27"/>
      <c r="H336" s="27"/>
      <c r="I336" s="27"/>
      <c r="J336" s="27"/>
      <c r="K336" s="51"/>
      <c r="L336" s="27"/>
    </row>
    <row r="337" ht="15" spans="1:12">
      <c r="A337" s="22"/>
      <c r="B337" s="23"/>
      <c r="C337" s="24"/>
      <c r="D337" s="38" t="s">
        <v>30</v>
      </c>
      <c r="E337" s="26"/>
      <c r="F337" s="27"/>
      <c r="G337" s="27"/>
      <c r="H337" s="27"/>
      <c r="I337" s="27"/>
      <c r="J337" s="27"/>
      <c r="K337" s="51"/>
      <c r="L337" s="27"/>
    </row>
    <row r="338" ht="15" spans="1:12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51"/>
      <c r="L338" s="27"/>
    </row>
    <row r="339" ht="15" spans="1:12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51"/>
      <c r="L339" s="27"/>
    </row>
    <row r="340" ht="15" spans="1:12">
      <c r="A340" s="29"/>
      <c r="B340" s="30"/>
      <c r="C340" s="31"/>
      <c r="D340" s="39" t="s">
        <v>31</v>
      </c>
      <c r="E340" s="33"/>
      <c r="F340" s="34">
        <f>SUM(F334:F339)</f>
        <v>208</v>
      </c>
      <c r="G340" s="34">
        <f t="shared" ref="G340" si="240">SUM(G334:G339)</f>
        <v>10.95</v>
      </c>
      <c r="H340" s="34">
        <f t="shared" ref="H340" si="241">SUM(H334:H339)</f>
        <v>3.11</v>
      </c>
      <c r="I340" s="34">
        <f t="shared" ref="I340" si="242">SUM(I334:I339)</f>
        <v>23.23</v>
      </c>
      <c r="J340" s="34">
        <f t="shared" ref="J340" si="243">SUM(J334:J339)</f>
        <v>165</v>
      </c>
      <c r="K340" s="52"/>
      <c r="L340" s="34">
        <f ca="1" t="shared" ref="L340" si="244">SUM(L334:L342)</f>
        <v>0</v>
      </c>
    </row>
    <row r="341" ht="15.75" customHeight="1" spans="1:12">
      <c r="A341" s="40">
        <f>A300</f>
        <v>2</v>
      </c>
      <c r="B341" s="41">
        <f>B300</f>
        <v>1</v>
      </c>
      <c r="C341" s="42" t="s">
        <v>64</v>
      </c>
      <c r="D341" s="43"/>
      <c r="E341" s="44"/>
      <c r="F341" s="45">
        <f>F307+F311+F321+F326+F333+F340</f>
        <v>2838</v>
      </c>
      <c r="G341" s="45">
        <f t="shared" ref="G341" si="245">G307+G311+G321+G326+G333+G340</f>
        <v>105.68</v>
      </c>
      <c r="H341" s="45">
        <f t="shared" ref="H341" si="246">H307+H311+H321+H326+H333+H340</f>
        <v>123.03</v>
      </c>
      <c r="I341" s="45">
        <f t="shared" ref="I341" si="247">I307+I311+I321+I326+I333+I340</f>
        <v>422.52</v>
      </c>
      <c r="J341" s="45">
        <f t="shared" ref="J341" si="248">J307+J311+J321+J326+J333+J340</f>
        <v>3217</v>
      </c>
      <c r="K341" s="53"/>
      <c r="L341" s="45">
        <f ca="1" t="shared" ref="L341" si="249">L307+L311+L321+L326+L333+L340</f>
        <v>0</v>
      </c>
    </row>
    <row r="342" ht="15" spans="1:12">
      <c r="A342" s="46">
        <v>2</v>
      </c>
      <c r="B342" s="23">
        <v>2</v>
      </c>
      <c r="C342" s="18" t="s">
        <v>23</v>
      </c>
      <c r="D342" s="19" t="s">
        <v>24</v>
      </c>
      <c r="E342" s="20" t="s">
        <v>25</v>
      </c>
      <c r="F342" s="21">
        <v>250</v>
      </c>
      <c r="G342" s="21">
        <v>7.56</v>
      </c>
      <c r="H342" s="21">
        <v>9.82</v>
      </c>
      <c r="I342" s="21">
        <v>37.91</v>
      </c>
      <c r="J342" s="21">
        <v>271</v>
      </c>
      <c r="K342" s="50">
        <v>107</v>
      </c>
      <c r="L342" s="21"/>
    </row>
    <row r="343" ht="15" spans="1:12">
      <c r="A343" s="46"/>
      <c r="B343" s="23"/>
      <c r="C343" s="24"/>
      <c r="D343" s="25"/>
      <c r="E343" s="26"/>
      <c r="F343" s="27"/>
      <c r="G343" s="27"/>
      <c r="H343" s="27"/>
      <c r="I343" s="27"/>
      <c r="J343" s="27"/>
      <c r="K343" s="51"/>
      <c r="L343" s="27"/>
    </row>
    <row r="344" ht="15" spans="1:12">
      <c r="A344" s="46"/>
      <c r="B344" s="23"/>
      <c r="C344" s="24"/>
      <c r="D344" s="28" t="s">
        <v>26</v>
      </c>
      <c r="E344" s="26" t="s">
        <v>27</v>
      </c>
      <c r="F344" s="27">
        <v>200</v>
      </c>
      <c r="G344" s="27">
        <v>2.63</v>
      </c>
      <c r="H344" s="27">
        <v>2.82</v>
      </c>
      <c r="I344" s="27">
        <v>17.9</v>
      </c>
      <c r="J344" s="27">
        <v>107</v>
      </c>
      <c r="K344" s="51">
        <v>253</v>
      </c>
      <c r="L344" s="27"/>
    </row>
    <row r="345" ht="15" spans="1:12">
      <c r="A345" s="46"/>
      <c r="B345" s="23"/>
      <c r="C345" s="24"/>
      <c r="D345" s="28" t="s">
        <v>28</v>
      </c>
      <c r="E345" s="26" t="s">
        <v>149</v>
      </c>
      <c r="F345" s="27">
        <v>90</v>
      </c>
      <c r="G345" s="27">
        <v>5.51</v>
      </c>
      <c r="H345" s="27">
        <v>9.72</v>
      </c>
      <c r="I345" s="27">
        <v>38.66</v>
      </c>
      <c r="J345" s="27">
        <v>269</v>
      </c>
      <c r="K345" s="51">
        <v>1</v>
      </c>
      <c r="L345" s="27"/>
    </row>
    <row r="346" ht="15" spans="1:12">
      <c r="A346" s="46"/>
      <c r="B346" s="23"/>
      <c r="C346" s="24"/>
      <c r="D346" s="28" t="s">
        <v>30</v>
      </c>
      <c r="E346" s="26"/>
      <c r="F346" s="27"/>
      <c r="G346" s="27"/>
      <c r="H346" s="27"/>
      <c r="I346" s="27"/>
      <c r="J346" s="27"/>
      <c r="K346" s="51"/>
      <c r="L346" s="27"/>
    </row>
    <row r="347" ht="15" spans="1:12">
      <c r="A347" s="46"/>
      <c r="B347" s="23"/>
      <c r="C347" s="24"/>
      <c r="D347" s="25"/>
      <c r="E347" s="26"/>
      <c r="F347" s="27"/>
      <c r="G347" s="27"/>
      <c r="H347" s="27"/>
      <c r="I347" s="27"/>
      <c r="J347" s="27"/>
      <c r="K347" s="51"/>
      <c r="L347" s="27"/>
    </row>
    <row r="348" ht="15" spans="1:12">
      <c r="A348" s="46"/>
      <c r="B348" s="23"/>
      <c r="C348" s="24"/>
      <c r="D348" s="25"/>
      <c r="E348" s="26"/>
      <c r="F348" s="27"/>
      <c r="G348" s="27"/>
      <c r="H348" s="27"/>
      <c r="I348" s="27"/>
      <c r="J348" s="27"/>
      <c r="K348" s="51"/>
      <c r="L348" s="27"/>
    </row>
    <row r="349" ht="15" spans="1:12">
      <c r="A349" s="47"/>
      <c r="B349" s="30"/>
      <c r="C349" s="31"/>
      <c r="D349" s="32" t="s">
        <v>31</v>
      </c>
      <c r="E349" s="33"/>
      <c r="F349" s="34">
        <f>SUM(F342:F348)</f>
        <v>540</v>
      </c>
      <c r="G349" s="34">
        <f t="shared" ref="G349" si="250">SUM(G342:G348)</f>
        <v>15.7</v>
      </c>
      <c r="H349" s="34">
        <f t="shared" ref="H349" si="251">SUM(H342:H348)</f>
        <v>22.36</v>
      </c>
      <c r="I349" s="34">
        <f t="shared" ref="I349" si="252">SUM(I342:I348)</f>
        <v>94.47</v>
      </c>
      <c r="J349" s="34">
        <f t="shared" ref="J349" si="253">SUM(J342:J348)</f>
        <v>647</v>
      </c>
      <c r="K349" s="52"/>
      <c r="L349" s="34">
        <f t="shared" si="219"/>
        <v>0</v>
      </c>
    </row>
    <row r="350" ht="15" spans="1:12">
      <c r="A350" s="36">
        <f>A342</f>
        <v>2</v>
      </c>
      <c r="B350" s="36">
        <f>B342</f>
        <v>2</v>
      </c>
      <c r="C350" s="37" t="s">
        <v>32</v>
      </c>
      <c r="D350" s="38" t="s">
        <v>30</v>
      </c>
      <c r="E350" s="26" t="s">
        <v>33</v>
      </c>
      <c r="F350" s="27">
        <v>200</v>
      </c>
      <c r="G350" s="27">
        <v>2.55</v>
      </c>
      <c r="H350" s="27">
        <v>0.85</v>
      </c>
      <c r="I350" s="27">
        <v>35.7</v>
      </c>
      <c r="J350" s="27">
        <v>163</v>
      </c>
      <c r="K350" s="51">
        <v>89</v>
      </c>
      <c r="L350" s="27"/>
    </row>
    <row r="351" ht="15" spans="1:12">
      <c r="A351" s="46"/>
      <c r="B351" s="23"/>
      <c r="C351" s="24"/>
      <c r="D351" s="25"/>
      <c r="E351" s="26"/>
      <c r="F351" s="27"/>
      <c r="G351" s="27"/>
      <c r="H351" s="27"/>
      <c r="I351" s="27"/>
      <c r="J351" s="27"/>
      <c r="K351" s="51"/>
      <c r="L351" s="27"/>
    </row>
    <row r="352" ht="15" spans="1:12">
      <c r="A352" s="46"/>
      <c r="B352" s="23"/>
      <c r="C352" s="24"/>
      <c r="D352" s="25"/>
      <c r="E352" s="26"/>
      <c r="F352" s="27"/>
      <c r="G352" s="27"/>
      <c r="H352" s="27"/>
      <c r="I352" s="27"/>
      <c r="J352" s="27"/>
      <c r="K352" s="51"/>
      <c r="L352" s="27"/>
    </row>
    <row r="353" ht="15" spans="1:12">
      <c r="A353" s="47"/>
      <c r="B353" s="30"/>
      <c r="C353" s="31"/>
      <c r="D353" s="32" t="s">
        <v>31</v>
      </c>
      <c r="E353" s="33"/>
      <c r="F353" s="34">
        <f>SUM(F350:F352)</f>
        <v>200</v>
      </c>
      <c r="G353" s="34">
        <f t="shared" ref="G353" si="254">SUM(G350:G352)</f>
        <v>2.55</v>
      </c>
      <c r="H353" s="34">
        <f t="shared" ref="H353" si="255">SUM(H350:H352)</f>
        <v>0.85</v>
      </c>
      <c r="I353" s="34">
        <f t="shared" ref="I353" si="256">SUM(I350:I352)</f>
        <v>35.7</v>
      </c>
      <c r="J353" s="34">
        <f t="shared" ref="J353" si="257">SUM(J350:J352)</f>
        <v>163</v>
      </c>
      <c r="K353" s="52"/>
      <c r="L353" s="34">
        <f ca="1" t="shared" ref="L353" si="258">SUM(L350:L358)</f>
        <v>0</v>
      </c>
    </row>
    <row r="354" ht="15" spans="1:12">
      <c r="A354" s="36">
        <f>A342</f>
        <v>2</v>
      </c>
      <c r="B354" s="36">
        <f>B342</f>
        <v>2</v>
      </c>
      <c r="C354" s="37" t="s">
        <v>34</v>
      </c>
      <c r="D354" s="28" t="s">
        <v>35</v>
      </c>
      <c r="E354" s="26" t="s">
        <v>150</v>
      </c>
      <c r="F354" s="27">
        <v>100</v>
      </c>
      <c r="G354" s="27">
        <v>0.8</v>
      </c>
      <c r="H354" s="27">
        <v>0.1</v>
      </c>
      <c r="I354" s="27">
        <v>2.6</v>
      </c>
      <c r="J354" s="27">
        <v>15</v>
      </c>
      <c r="K354" s="51">
        <v>89</v>
      </c>
      <c r="L354" s="27"/>
    </row>
    <row r="355" ht="15" spans="1:12">
      <c r="A355" s="46"/>
      <c r="B355" s="23"/>
      <c r="C355" s="24"/>
      <c r="D355" s="28" t="s">
        <v>37</v>
      </c>
      <c r="E355" s="26" t="s">
        <v>38</v>
      </c>
      <c r="F355" s="27">
        <v>250</v>
      </c>
      <c r="G355" s="27">
        <v>2.16</v>
      </c>
      <c r="H355" s="27">
        <v>6.89</v>
      </c>
      <c r="I355" s="27">
        <v>13.5</v>
      </c>
      <c r="J355" s="27">
        <v>125</v>
      </c>
      <c r="K355" s="51">
        <v>110</v>
      </c>
      <c r="L355" s="27"/>
    </row>
    <row r="356" ht="15" spans="1:12">
      <c r="A356" s="46"/>
      <c r="B356" s="23"/>
      <c r="C356" s="24"/>
      <c r="D356" s="28" t="s">
        <v>39</v>
      </c>
      <c r="E356" s="26" t="s">
        <v>151</v>
      </c>
      <c r="F356" s="27">
        <v>150</v>
      </c>
      <c r="G356" s="27">
        <v>30.65</v>
      </c>
      <c r="H356" s="27">
        <v>16.14</v>
      </c>
      <c r="I356" s="27">
        <v>14</v>
      </c>
      <c r="J356" s="27">
        <v>400</v>
      </c>
      <c r="K356" s="51">
        <v>38</v>
      </c>
      <c r="L356" s="27"/>
    </row>
    <row r="357" ht="15" spans="1:12">
      <c r="A357" s="46"/>
      <c r="B357" s="23"/>
      <c r="C357" s="24"/>
      <c r="D357" s="28" t="s">
        <v>41</v>
      </c>
      <c r="E357" s="26" t="s">
        <v>57</v>
      </c>
      <c r="F357" s="27">
        <v>150</v>
      </c>
      <c r="G357" s="27">
        <v>5.28</v>
      </c>
      <c r="H357" s="27">
        <v>4.68</v>
      </c>
      <c r="I357" s="27">
        <v>35.55</v>
      </c>
      <c r="J357" s="27">
        <v>205</v>
      </c>
      <c r="K357" s="51">
        <v>309</v>
      </c>
      <c r="L357" s="27"/>
    </row>
    <row r="358" ht="15" spans="1:12">
      <c r="A358" s="46"/>
      <c r="B358" s="23"/>
      <c r="C358" s="24"/>
      <c r="D358" s="28" t="s">
        <v>43</v>
      </c>
      <c r="E358" s="26" t="s">
        <v>44</v>
      </c>
      <c r="F358" s="27">
        <v>200</v>
      </c>
      <c r="G358" s="27">
        <v>1.23</v>
      </c>
      <c r="H358" s="27" t="s">
        <v>45</v>
      </c>
      <c r="I358" s="27">
        <v>41.85</v>
      </c>
      <c r="J358" s="27">
        <v>172</v>
      </c>
      <c r="K358" s="51">
        <v>280</v>
      </c>
      <c r="L358" s="27"/>
    </row>
    <row r="359" ht="15" spans="1:12">
      <c r="A359" s="46"/>
      <c r="B359" s="23"/>
      <c r="C359" s="24"/>
      <c r="D359" s="28" t="s">
        <v>46</v>
      </c>
      <c r="E359" s="26" t="s">
        <v>47</v>
      </c>
      <c r="F359" s="27">
        <v>45</v>
      </c>
      <c r="G359" s="27">
        <v>3.06</v>
      </c>
      <c r="H359" s="27">
        <v>1.08</v>
      </c>
      <c r="I359" s="27">
        <v>21.69</v>
      </c>
      <c r="J359" s="27">
        <v>112</v>
      </c>
      <c r="K359" s="51">
        <v>4</v>
      </c>
      <c r="L359" s="27"/>
    </row>
    <row r="360" ht="15" spans="1:12">
      <c r="A360" s="46"/>
      <c r="B360" s="23"/>
      <c r="C360" s="24"/>
      <c r="D360" s="28" t="s">
        <v>48</v>
      </c>
      <c r="E360" s="26" t="s">
        <v>49</v>
      </c>
      <c r="F360" s="27">
        <v>45</v>
      </c>
      <c r="G360" s="27">
        <v>2.97</v>
      </c>
      <c r="H360" s="27">
        <v>0.49</v>
      </c>
      <c r="I360" s="27">
        <v>21.33</v>
      </c>
      <c r="J360" s="27">
        <v>93</v>
      </c>
      <c r="K360" s="51">
        <v>4</v>
      </c>
      <c r="L360" s="27"/>
    </row>
    <row r="361" ht="15" spans="1:12">
      <c r="A361" s="46"/>
      <c r="B361" s="23"/>
      <c r="C361" s="24"/>
      <c r="D361" s="25"/>
      <c r="E361" s="26"/>
      <c r="F361" s="27"/>
      <c r="G361" s="27"/>
      <c r="H361" s="27"/>
      <c r="I361" s="27"/>
      <c r="J361" s="27"/>
      <c r="K361" s="51"/>
      <c r="L361" s="27"/>
    </row>
    <row r="362" ht="15" spans="1:12">
      <c r="A362" s="46"/>
      <c r="B362" s="23"/>
      <c r="C362" s="24"/>
      <c r="D362" s="25"/>
      <c r="E362" s="26"/>
      <c r="F362" s="27"/>
      <c r="G362" s="27"/>
      <c r="H362" s="27"/>
      <c r="I362" s="27"/>
      <c r="J362" s="27"/>
      <c r="K362" s="51"/>
      <c r="L362" s="27"/>
    </row>
    <row r="363" ht="15" spans="1:12">
      <c r="A363" s="47"/>
      <c r="B363" s="30"/>
      <c r="C363" s="31"/>
      <c r="D363" s="32" t="s">
        <v>31</v>
      </c>
      <c r="E363" s="33"/>
      <c r="F363" s="34">
        <f>SUM(F354:F362)</f>
        <v>940</v>
      </c>
      <c r="G363" s="34">
        <f t="shared" ref="G363" si="259">SUM(G354:G362)</f>
        <v>46.15</v>
      </c>
      <c r="H363" s="34">
        <f t="shared" ref="H363" si="260">SUM(H354:H362)</f>
        <v>29.38</v>
      </c>
      <c r="I363" s="34">
        <f t="shared" ref="I363" si="261">SUM(I354:I362)</f>
        <v>150.52</v>
      </c>
      <c r="J363" s="34">
        <f t="shared" ref="J363" si="262">SUM(J354:J362)</f>
        <v>1122</v>
      </c>
      <c r="K363" s="52"/>
      <c r="L363" s="34">
        <f ca="1" t="shared" ref="L363" si="263">SUM(L360:L368)</f>
        <v>0</v>
      </c>
    </row>
    <row r="364" ht="15" spans="1:12">
      <c r="A364" s="36">
        <f>A342</f>
        <v>2</v>
      </c>
      <c r="B364" s="36">
        <f>B342</f>
        <v>2</v>
      </c>
      <c r="C364" s="37" t="s">
        <v>50</v>
      </c>
      <c r="D364" s="38" t="s">
        <v>51</v>
      </c>
      <c r="E364" s="26" t="s">
        <v>152</v>
      </c>
      <c r="F364" s="27">
        <v>65</v>
      </c>
      <c r="G364" s="27">
        <v>8.6</v>
      </c>
      <c r="H364" s="27">
        <v>15.42</v>
      </c>
      <c r="I364" s="27">
        <v>7.49</v>
      </c>
      <c r="J364" s="27">
        <v>203</v>
      </c>
      <c r="K364" s="51">
        <v>7</v>
      </c>
      <c r="L364" s="27"/>
    </row>
    <row r="365" ht="15" spans="1:12">
      <c r="A365" s="46"/>
      <c r="B365" s="23"/>
      <c r="C365" s="24"/>
      <c r="D365" s="38" t="s">
        <v>43</v>
      </c>
      <c r="E365" s="26" t="s">
        <v>125</v>
      </c>
      <c r="F365" s="27">
        <v>200</v>
      </c>
      <c r="G365" s="27">
        <v>0.15</v>
      </c>
      <c r="H365" s="27" t="s">
        <v>45</v>
      </c>
      <c r="I365" s="27">
        <v>38.71</v>
      </c>
      <c r="J365" s="27">
        <v>155</v>
      </c>
      <c r="K365" s="51">
        <v>275</v>
      </c>
      <c r="L365" s="27"/>
    </row>
    <row r="366" ht="15" spans="1:12">
      <c r="A366" s="46"/>
      <c r="B366" s="23"/>
      <c r="C366" s="24"/>
      <c r="D366" s="25" t="s">
        <v>97</v>
      </c>
      <c r="E366" s="26" t="s">
        <v>98</v>
      </c>
      <c r="F366" s="27">
        <v>30</v>
      </c>
      <c r="G366" s="27">
        <v>0.75</v>
      </c>
      <c r="H366" s="27">
        <v>3.3</v>
      </c>
      <c r="I366" s="27">
        <v>23.1</v>
      </c>
      <c r="J366" s="27">
        <v>126</v>
      </c>
      <c r="K366" s="51">
        <v>1</v>
      </c>
      <c r="L366" s="27"/>
    </row>
    <row r="367" ht="15" spans="1:12">
      <c r="A367" s="46"/>
      <c r="B367" s="23"/>
      <c r="C367" s="24"/>
      <c r="D367" s="25"/>
      <c r="E367" s="26"/>
      <c r="F367" s="27"/>
      <c r="G367" s="27"/>
      <c r="H367" s="27"/>
      <c r="I367" s="27"/>
      <c r="J367" s="27"/>
      <c r="K367" s="51"/>
      <c r="L367" s="27"/>
    </row>
    <row r="368" ht="15" spans="1:12">
      <c r="A368" s="47"/>
      <c r="B368" s="30"/>
      <c r="C368" s="31"/>
      <c r="D368" s="32" t="s">
        <v>31</v>
      </c>
      <c r="E368" s="33"/>
      <c r="F368" s="34">
        <f>SUM(F364:F367)</f>
        <v>295</v>
      </c>
      <c r="G368" s="34">
        <f t="shared" ref="G368" si="264">SUM(G364:G367)</f>
        <v>9.5</v>
      </c>
      <c r="H368" s="34">
        <f t="shared" ref="H368" si="265">SUM(H364:H367)</f>
        <v>18.72</v>
      </c>
      <c r="I368" s="34">
        <f t="shared" ref="I368" si="266">SUM(I364:I367)</f>
        <v>69.3</v>
      </c>
      <c r="J368" s="34">
        <f t="shared" ref="J368" si="267">SUM(J364:J367)</f>
        <v>484</v>
      </c>
      <c r="K368" s="52"/>
      <c r="L368" s="34">
        <f ca="1" t="shared" ref="L368" si="268">SUM(L361:L367)</f>
        <v>0</v>
      </c>
    </row>
    <row r="369" ht="15" spans="1:12">
      <c r="A369" s="36">
        <f>A342</f>
        <v>2</v>
      </c>
      <c r="B369" s="36">
        <f>B342</f>
        <v>2</v>
      </c>
      <c r="C369" s="37" t="s">
        <v>55</v>
      </c>
      <c r="D369" s="28" t="s">
        <v>24</v>
      </c>
      <c r="E369" s="26" t="s">
        <v>153</v>
      </c>
      <c r="F369" s="27">
        <v>260</v>
      </c>
      <c r="G369" s="27">
        <v>17.52</v>
      </c>
      <c r="H369" s="27">
        <v>18.96</v>
      </c>
      <c r="I369" s="27">
        <v>27.61</v>
      </c>
      <c r="J369" s="27">
        <v>351</v>
      </c>
      <c r="K369" s="51">
        <v>51</v>
      </c>
      <c r="L369" s="27"/>
    </row>
    <row r="370" ht="15" spans="1:12">
      <c r="A370" s="46"/>
      <c r="B370" s="23"/>
      <c r="C370" s="24"/>
      <c r="D370" s="28" t="s">
        <v>41</v>
      </c>
      <c r="E370" s="26"/>
      <c r="F370" s="27"/>
      <c r="G370" s="27"/>
      <c r="H370" s="27"/>
      <c r="I370" s="27"/>
      <c r="J370" s="27"/>
      <c r="K370" s="51"/>
      <c r="L370" s="27"/>
    </row>
    <row r="371" ht="15" spans="1:12">
      <c r="A371" s="46"/>
      <c r="B371" s="23"/>
      <c r="C371" s="24"/>
      <c r="D371" s="28" t="s">
        <v>43</v>
      </c>
      <c r="E371" s="26" t="s">
        <v>105</v>
      </c>
      <c r="F371" s="27">
        <v>210</v>
      </c>
      <c r="G371" s="27">
        <v>0.07</v>
      </c>
      <c r="H371" s="27">
        <v>0.01</v>
      </c>
      <c r="I371" s="27">
        <v>15.31</v>
      </c>
      <c r="J371" s="27">
        <v>62</v>
      </c>
      <c r="K371" s="51">
        <v>260</v>
      </c>
      <c r="L371" s="27"/>
    </row>
    <row r="372" ht="15" spans="1:12">
      <c r="A372" s="46"/>
      <c r="B372" s="23"/>
      <c r="C372" s="24"/>
      <c r="D372" s="28" t="s">
        <v>28</v>
      </c>
      <c r="E372" s="26" t="s">
        <v>47</v>
      </c>
      <c r="F372" s="27">
        <v>25</v>
      </c>
      <c r="G372" s="27">
        <v>1.7</v>
      </c>
      <c r="H372" s="27">
        <v>0.6</v>
      </c>
      <c r="I372" s="27">
        <v>12.05</v>
      </c>
      <c r="J372" s="27">
        <v>62</v>
      </c>
      <c r="K372" s="51">
        <v>4</v>
      </c>
      <c r="L372" s="27"/>
    </row>
    <row r="373" ht="15" spans="1:12">
      <c r="A373" s="46"/>
      <c r="B373" s="23"/>
      <c r="C373" s="24"/>
      <c r="D373" s="25" t="s">
        <v>28</v>
      </c>
      <c r="E373" s="26" t="s">
        <v>49</v>
      </c>
      <c r="F373" s="27">
        <v>30</v>
      </c>
      <c r="G373" s="27">
        <v>1.98</v>
      </c>
      <c r="H373" s="27">
        <v>0.33</v>
      </c>
      <c r="I373" s="27">
        <v>14.22</v>
      </c>
      <c r="J373" s="27">
        <v>62</v>
      </c>
      <c r="K373" s="51">
        <v>4</v>
      </c>
      <c r="L373" s="27"/>
    </row>
    <row r="374" ht="15" spans="1:12">
      <c r="A374" s="46"/>
      <c r="B374" s="23"/>
      <c r="C374" s="24"/>
      <c r="D374" s="25" t="s">
        <v>35</v>
      </c>
      <c r="E374" s="26" t="s">
        <v>116</v>
      </c>
      <c r="F374" s="27">
        <v>90</v>
      </c>
      <c r="G374" s="27">
        <v>0.9</v>
      </c>
      <c r="H374" s="27">
        <v>9.14</v>
      </c>
      <c r="I374" s="27">
        <v>4.14</v>
      </c>
      <c r="J374" s="27">
        <v>103</v>
      </c>
      <c r="K374" s="51">
        <v>22</v>
      </c>
      <c r="L374" s="27"/>
    </row>
    <row r="375" ht="15" spans="1:12">
      <c r="A375" s="47"/>
      <c r="B375" s="30"/>
      <c r="C375" s="31"/>
      <c r="D375" s="32" t="s">
        <v>31</v>
      </c>
      <c r="E375" s="33"/>
      <c r="F375" s="34">
        <f>SUM(F369:F374)</f>
        <v>615</v>
      </c>
      <c r="G375" s="34">
        <f t="shared" ref="G375" si="269">SUM(G369:G374)</f>
        <v>22.17</v>
      </c>
      <c r="H375" s="34">
        <f t="shared" ref="H375" si="270">SUM(H369:H374)</f>
        <v>29.04</v>
      </c>
      <c r="I375" s="34">
        <f t="shared" ref="I375" si="271">SUM(I369:I374)</f>
        <v>73.33</v>
      </c>
      <c r="J375" s="34">
        <f t="shared" ref="J375" si="272">SUM(J369:J374)</f>
        <v>640</v>
      </c>
      <c r="K375" s="52"/>
      <c r="L375" s="34">
        <f ca="1" t="shared" ref="L375" si="273">SUM(L369:L377)</f>
        <v>0</v>
      </c>
    </row>
    <row r="376" ht="15" spans="1:12">
      <c r="A376" s="36">
        <f>A342</f>
        <v>2</v>
      </c>
      <c r="B376" s="36">
        <f>B342</f>
        <v>2</v>
      </c>
      <c r="C376" s="37" t="s">
        <v>60</v>
      </c>
      <c r="D376" s="38" t="s">
        <v>61</v>
      </c>
      <c r="E376" s="26" t="s">
        <v>107</v>
      </c>
      <c r="F376" s="27">
        <v>200</v>
      </c>
      <c r="G376" s="27">
        <v>5.6</v>
      </c>
      <c r="H376" s="27">
        <v>6.38</v>
      </c>
      <c r="I376" s="27">
        <v>8.18</v>
      </c>
      <c r="J376" s="27">
        <v>113</v>
      </c>
      <c r="K376" s="51">
        <v>272</v>
      </c>
      <c r="L376" s="27"/>
    </row>
    <row r="377" ht="15" spans="1:12">
      <c r="A377" s="46"/>
      <c r="B377" s="23"/>
      <c r="C377" s="24"/>
      <c r="D377" s="38" t="s">
        <v>51</v>
      </c>
      <c r="E377" s="26"/>
      <c r="F377" s="27"/>
      <c r="G377" s="27"/>
      <c r="H377" s="27"/>
      <c r="I377" s="27"/>
      <c r="J377" s="27"/>
      <c r="K377" s="51"/>
      <c r="L377" s="27"/>
    </row>
    <row r="378" ht="15" spans="1:12">
      <c r="A378" s="46"/>
      <c r="B378" s="23"/>
      <c r="C378" s="24"/>
      <c r="D378" s="38" t="s">
        <v>43</v>
      </c>
      <c r="E378" s="26"/>
      <c r="F378" s="27"/>
      <c r="G378" s="27"/>
      <c r="H378" s="27"/>
      <c r="I378" s="27"/>
      <c r="J378" s="27"/>
      <c r="K378" s="51"/>
      <c r="L378" s="27"/>
    </row>
    <row r="379" ht="15" spans="1:12">
      <c r="A379" s="46"/>
      <c r="B379" s="23"/>
      <c r="C379" s="24"/>
      <c r="D379" s="38" t="s">
        <v>30</v>
      </c>
      <c r="E379" s="26" t="s">
        <v>54</v>
      </c>
      <c r="F379" s="27">
        <v>110</v>
      </c>
      <c r="G379" s="27">
        <v>0.44</v>
      </c>
      <c r="H379" s="27">
        <v>0.44</v>
      </c>
      <c r="I379" s="27">
        <v>10.78</v>
      </c>
      <c r="J379" s="27">
        <v>48</v>
      </c>
      <c r="K379" s="51">
        <v>4</v>
      </c>
      <c r="L379" s="27"/>
    </row>
    <row r="380" ht="15" spans="1:12">
      <c r="A380" s="46"/>
      <c r="B380" s="23"/>
      <c r="C380" s="24"/>
      <c r="D380" s="25"/>
      <c r="E380" s="26"/>
      <c r="F380" s="27"/>
      <c r="G380" s="27"/>
      <c r="H380" s="27"/>
      <c r="I380" s="27"/>
      <c r="J380" s="27"/>
      <c r="K380" s="51"/>
      <c r="L380" s="27"/>
    </row>
    <row r="381" ht="15" spans="1:12">
      <c r="A381" s="46"/>
      <c r="B381" s="23"/>
      <c r="C381" s="24"/>
      <c r="D381" s="25"/>
      <c r="E381" s="26"/>
      <c r="F381" s="27"/>
      <c r="G381" s="27"/>
      <c r="H381" s="27"/>
      <c r="I381" s="27"/>
      <c r="J381" s="27"/>
      <c r="K381" s="51"/>
      <c r="L381" s="27"/>
    </row>
    <row r="382" ht="15" spans="1:12">
      <c r="A382" s="47"/>
      <c r="B382" s="30"/>
      <c r="C382" s="31"/>
      <c r="D382" s="39" t="s">
        <v>31</v>
      </c>
      <c r="E382" s="33"/>
      <c r="F382" s="34">
        <f>SUM(F376:F381)</f>
        <v>310</v>
      </c>
      <c r="G382" s="34">
        <f t="shared" ref="G382" si="274">SUM(G376:G381)</f>
        <v>6.04</v>
      </c>
      <c r="H382" s="34">
        <f t="shared" ref="H382" si="275">SUM(H376:H381)</f>
        <v>6.82</v>
      </c>
      <c r="I382" s="34">
        <f t="shared" ref="I382" si="276">SUM(I376:I381)</f>
        <v>18.96</v>
      </c>
      <c r="J382" s="34">
        <f t="shared" ref="J382" si="277">SUM(J376:J381)</f>
        <v>161</v>
      </c>
      <c r="K382" s="52"/>
      <c r="L382" s="34">
        <f ca="1" t="shared" ref="L382" si="278">SUM(L376:L384)</f>
        <v>0</v>
      </c>
    </row>
    <row r="383" ht="15.75" customHeight="1" spans="1:12">
      <c r="A383" s="54">
        <f>A342</f>
        <v>2</v>
      </c>
      <c r="B383" s="54">
        <f>B342</f>
        <v>2</v>
      </c>
      <c r="C383" s="42" t="s">
        <v>64</v>
      </c>
      <c r="D383" s="43"/>
      <c r="E383" s="44"/>
      <c r="F383" s="45">
        <f>F349+F353+F363+F368+F375+F382</f>
        <v>2900</v>
      </c>
      <c r="G383" s="45">
        <f t="shared" ref="G383" si="279">G349+G353+G363+G368+G375+G382</f>
        <v>102.11</v>
      </c>
      <c r="H383" s="45">
        <f t="shared" ref="H383" si="280">H349+H353+H363+H368+H375+H382</f>
        <v>107.17</v>
      </c>
      <c r="I383" s="45">
        <f t="shared" ref="I383" si="281">I349+I353+I363+I368+I375+I382</f>
        <v>442.28</v>
      </c>
      <c r="J383" s="45">
        <f t="shared" ref="J383" si="282">J349+J353+J363+J368+J375+J382</f>
        <v>3217</v>
      </c>
      <c r="K383" s="53"/>
      <c r="L383" s="45">
        <f ca="1" t="shared" ref="L383" si="283">L349+L353+L363+L368+L375+L382</f>
        <v>0</v>
      </c>
    </row>
    <row r="384" ht="15" spans="1:12">
      <c r="A384" s="16">
        <v>2</v>
      </c>
      <c r="B384" s="17">
        <v>3</v>
      </c>
      <c r="C384" s="18" t="s">
        <v>23</v>
      </c>
      <c r="D384" s="19" t="s">
        <v>24</v>
      </c>
      <c r="E384" s="20" t="s">
        <v>154</v>
      </c>
      <c r="F384" s="21">
        <v>210</v>
      </c>
      <c r="G384" s="21">
        <v>6.75</v>
      </c>
      <c r="H384" s="21">
        <v>9.95</v>
      </c>
      <c r="I384" s="21">
        <v>35.1</v>
      </c>
      <c r="J384" s="21">
        <v>257</v>
      </c>
      <c r="K384" s="50">
        <v>115</v>
      </c>
      <c r="L384" s="21"/>
    </row>
    <row r="385" ht="15" spans="1:12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51"/>
      <c r="L385" s="27"/>
    </row>
    <row r="386" ht="15" spans="1:12">
      <c r="A386" s="22"/>
      <c r="B386" s="23"/>
      <c r="C386" s="24"/>
      <c r="D386" s="28" t="s">
        <v>26</v>
      </c>
      <c r="E386" s="26" t="s">
        <v>66</v>
      </c>
      <c r="F386" s="27">
        <v>200</v>
      </c>
      <c r="G386" s="27">
        <v>3.77</v>
      </c>
      <c r="H386" s="27">
        <v>3.91</v>
      </c>
      <c r="I386" s="27">
        <v>19.54</v>
      </c>
      <c r="J386" s="27">
        <v>128</v>
      </c>
      <c r="K386" s="51">
        <v>145</v>
      </c>
      <c r="L386" s="27"/>
    </row>
    <row r="387" ht="15" spans="1:12">
      <c r="A387" s="22"/>
      <c r="B387" s="23"/>
      <c r="C387" s="24"/>
      <c r="D387" s="28" t="s">
        <v>28</v>
      </c>
      <c r="E387" s="26" t="s">
        <v>141</v>
      </c>
      <c r="F387" s="27">
        <v>120</v>
      </c>
      <c r="G387" s="27">
        <v>10.89</v>
      </c>
      <c r="H387" s="27">
        <v>12.12</v>
      </c>
      <c r="I387" s="27">
        <v>26.65</v>
      </c>
      <c r="J387" s="27">
        <v>260</v>
      </c>
      <c r="K387" s="51">
        <v>1</v>
      </c>
      <c r="L387" s="27"/>
    </row>
    <row r="388" ht="15" spans="1:12">
      <c r="A388" s="22"/>
      <c r="B388" s="23"/>
      <c r="C388" s="24"/>
      <c r="D388" s="28" t="s">
        <v>30</v>
      </c>
      <c r="E388" s="26"/>
      <c r="F388" s="27"/>
      <c r="G388" s="27"/>
      <c r="H388" s="27"/>
      <c r="I388" s="27"/>
      <c r="J388" s="27"/>
      <c r="K388" s="51"/>
      <c r="L388" s="27"/>
    </row>
    <row r="389" ht="15" spans="1:12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51"/>
      <c r="L389" s="27"/>
    </row>
    <row r="390" ht="15" spans="1:12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51"/>
      <c r="L390" s="27"/>
    </row>
    <row r="391" ht="15" spans="1:12">
      <c r="A391" s="29"/>
      <c r="B391" s="30"/>
      <c r="C391" s="31"/>
      <c r="D391" s="32" t="s">
        <v>31</v>
      </c>
      <c r="E391" s="33"/>
      <c r="F391" s="34">
        <f>SUM(F384:F390)</f>
        <v>530</v>
      </c>
      <c r="G391" s="34">
        <f t="shared" ref="G391" si="284">SUM(G384:G390)</f>
        <v>21.41</v>
      </c>
      <c r="H391" s="34">
        <f t="shared" ref="H391" si="285">SUM(H384:H390)</f>
        <v>25.98</v>
      </c>
      <c r="I391" s="34">
        <f t="shared" ref="I391" si="286">SUM(I384:I390)</f>
        <v>81.29</v>
      </c>
      <c r="J391" s="34">
        <f t="shared" ref="J391" si="287">SUM(J384:J390)</f>
        <v>645</v>
      </c>
      <c r="K391" s="52"/>
      <c r="L391" s="34">
        <f t="shared" ref="L391:L433" si="288">SUM(L384:L390)</f>
        <v>0</v>
      </c>
    </row>
    <row r="392" ht="15" spans="1:12">
      <c r="A392" s="35">
        <f>A384</f>
        <v>2</v>
      </c>
      <c r="B392" s="36">
        <f>B384</f>
        <v>3</v>
      </c>
      <c r="C392" s="37" t="s">
        <v>32</v>
      </c>
      <c r="D392" s="38" t="s">
        <v>30</v>
      </c>
      <c r="E392" s="26"/>
      <c r="F392" s="27"/>
      <c r="G392" s="27"/>
      <c r="H392" s="27"/>
      <c r="I392" s="27"/>
      <c r="J392" s="27"/>
      <c r="K392" s="51"/>
      <c r="L392" s="27"/>
    </row>
    <row r="393" ht="15" spans="1:12">
      <c r="A393" s="22"/>
      <c r="B393" s="23"/>
      <c r="C393" s="24"/>
      <c r="D393" s="25" t="s">
        <v>61</v>
      </c>
      <c r="E393" s="26" t="s">
        <v>88</v>
      </c>
      <c r="F393" s="27">
        <v>30</v>
      </c>
      <c r="G393" s="27">
        <v>2.25</v>
      </c>
      <c r="H393" s="27">
        <v>3.54</v>
      </c>
      <c r="I393" s="27">
        <v>7.08</v>
      </c>
      <c r="J393" s="27">
        <v>69</v>
      </c>
      <c r="K393" s="51">
        <v>1</v>
      </c>
      <c r="L393" s="27"/>
    </row>
    <row r="394" ht="15" spans="1:12">
      <c r="A394" s="22"/>
      <c r="B394" s="23"/>
      <c r="C394" s="24"/>
      <c r="D394" s="25" t="s">
        <v>43</v>
      </c>
      <c r="E394" s="26" t="s">
        <v>89</v>
      </c>
      <c r="F394" s="27">
        <v>200</v>
      </c>
      <c r="G394" s="27">
        <v>0.8</v>
      </c>
      <c r="H394" s="27" t="s">
        <v>45</v>
      </c>
      <c r="I394" s="27">
        <v>22.6</v>
      </c>
      <c r="J394" s="27">
        <v>94</v>
      </c>
      <c r="K394" s="51">
        <v>389</v>
      </c>
      <c r="L394" s="27"/>
    </row>
    <row r="395" ht="15" spans="1:12">
      <c r="A395" s="29"/>
      <c r="B395" s="30"/>
      <c r="C395" s="31"/>
      <c r="D395" s="32" t="s">
        <v>31</v>
      </c>
      <c r="E395" s="33"/>
      <c r="F395" s="34">
        <f>SUM(F392:F394)</f>
        <v>230</v>
      </c>
      <c r="G395" s="34">
        <f t="shared" ref="G395" si="289">SUM(G392:G394)</f>
        <v>3.05</v>
      </c>
      <c r="H395" s="34">
        <f t="shared" ref="H395" si="290">SUM(H392:H394)</f>
        <v>3.54</v>
      </c>
      <c r="I395" s="34">
        <f t="shared" ref="I395" si="291">SUM(I392:I394)</f>
        <v>29.68</v>
      </c>
      <c r="J395" s="34">
        <f t="shared" ref="J395" si="292">SUM(J392:J394)</f>
        <v>163</v>
      </c>
      <c r="K395" s="52"/>
      <c r="L395" s="34">
        <f ca="1" t="shared" ref="L395" si="293">SUM(L392:L400)</f>
        <v>0</v>
      </c>
    </row>
    <row r="396" ht="15" spans="1:12">
      <c r="A396" s="35">
        <f>A384</f>
        <v>2</v>
      </c>
      <c r="B396" s="36">
        <f>B384</f>
        <v>3</v>
      </c>
      <c r="C396" s="37" t="s">
        <v>34</v>
      </c>
      <c r="D396" s="28" t="s">
        <v>35</v>
      </c>
      <c r="E396" s="26" t="s">
        <v>155</v>
      </c>
      <c r="F396" s="27">
        <v>100</v>
      </c>
      <c r="G396" s="27">
        <v>5.61</v>
      </c>
      <c r="H396" s="27">
        <v>11.87</v>
      </c>
      <c r="I396" s="27">
        <v>7.12</v>
      </c>
      <c r="J396" s="27">
        <v>158</v>
      </c>
      <c r="K396" s="51">
        <v>72</v>
      </c>
      <c r="L396" s="27"/>
    </row>
    <row r="397" ht="15" spans="1:12">
      <c r="A397" s="22"/>
      <c r="B397" s="23"/>
      <c r="C397" s="24"/>
      <c r="D397" s="28" t="s">
        <v>37</v>
      </c>
      <c r="E397" s="26" t="s">
        <v>156</v>
      </c>
      <c r="F397" s="27">
        <v>250</v>
      </c>
      <c r="G397" s="27">
        <v>2.58</v>
      </c>
      <c r="H397" s="27">
        <v>5.36</v>
      </c>
      <c r="I397" s="27">
        <v>17.3</v>
      </c>
      <c r="J397" s="27">
        <v>128</v>
      </c>
      <c r="K397" s="51">
        <v>57</v>
      </c>
      <c r="L397" s="27"/>
    </row>
    <row r="398" ht="15" spans="1:12">
      <c r="A398" s="22"/>
      <c r="B398" s="23"/>
      <c r="C398" s="24"/>
      <c r="D398" s="28" t="s">
        <v>39</v>
      </c>
      <c r="E398" s="26" t="s">
        <v>72</v>
      </c>
      <c r="F398" s="27">
        <v>260</v>
      </c>
      <c r="G398" s="27">
        <v>20.89</v>
      </c>
      <c r="H398" s="27">
        <v>23.13</v>
      </c>
      <c r="I398" s="27">
        <v>53.61</v>
      </c>
      <c r="J398" s="27">
        <v>506</v>
      </c>
      <c r="K398" s="51">
        <v>443</v>
      </c>
      <c r="L398" s="27"/>
    </row>
    <row r="399" ht="15" spans="1:12">
      <c r="A399" s="22"/>
      <c r="B399" s="23"/>
      <c r="C399" s="24"/>
      <c r="D399" s="28" t="s">
        <v>41</v>
      </c>
      <c r="E399" s="26"/>
      <c r="F399" s="27"/>
      <c r="G399" s="27"/>
      <c r="H399" s="27"/>
      <c r="I399" s="27"/>
      <c r="J399" s="27"/>
      <c r="K399" s="51"/>
      <c r="L399" s="27"/>
    </row>
    <row r="400" ht="15" spans="1:12">
      <c r="A400" s="22"/>
      <c r="B400" s="23"/>
      <c r="C400" s="24"/>
      <c r="D400" s="28" t="s">
        <v>43</v>
      </c>
      <c r="E400" s="26" t="s">
        <v>87</v>
      </c>
      <c r="F400" s="27">
        <v>200</v>
      </c>
      <c r="G400" s="27">
        <v>0.8</v>
      </c>
      <c r="H400" s="27" t="s">
        <v>45</v>
      </c>
      <c r="I400" s="27">
        <v>33.29</v>
      </c>
      <c r="J400" s="27">
        <v>136</v>
      </c>
      <c r="K400" s="51">
        <v>280</v>
      </c>
      <c r="L400" s="27"/>
    </row>
    <row r="401" ht="15" spans="1:12">
      <c r="A401" s="22"/>
      <c r="B401" s="23"/>
      <c r="C401" s="24"/>
      <c r="D401" s="28" t="s">
        <v>46</v>
      </c>
      <c r="E401" s="26" t="s">
        <v>63</v>
      </c>
      <c r="F401" s="27">
        <v>25</v>
      </c>
      <c r="G401" s="27">
        <v>2.98</v>
      </c>
      <c r="H401" s="27">
        <v>0.35</v>
      </c>
      <c r="I401" s="27">
        <v>19.57</v>
      </c>
      <c r="J401" s="27">
        <v>94</v>
      </c>
      <c r="K401" s="51">
        <v>75</v>
      </c>
      <c r="L401" s="27"/>
    </row>
    <row r="402" ht="15" spans="1:12">
      <c r="A402" s="22"/>
      <c r="B402" s="23"/>
      <c r="C402" s="24"/>
      <c r="D402" s="28" t="s">
        <v>48</v>
      </c>
      <c r="E402" s="26" t="s">
        <v>49</v>
      </c>
      <c r="F402" s="27">
        <v>50</v>
      </c>
      <c r="G402" s="27">
        <v>3.3</v>
      </c>
      <c r="H402" s="27">
        <v>0.55</v>
      </c>
      <c r="I402" s="27">
        <v>23.7</v>
      </c>
      <c r="J402" s="27">
        <v>103</v>
      </c>
      <c r="K402" s="51">
        <v>4</v>
      </c>
      <c r="L402" s="27"/>
    </row>
    <row r="403" ht="15" spans="1:12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51"/>
      <c r="L403" s="27"/>
    </row>
    <row r="404" ht="15" spans="1:12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51"/>
      <c r="L404" s="27"/>
    </row>
    <row r="405" ht="15" spans="1:12">
      <c r="A405" s="29"/>
      <c r="B405" s="30"/>
      <c r="C405" s="31"/>
      <c r="D405" s="32" t="s">
        <v>31</v>
      </c>
      <c r="E405" s="33"/>
      <c r="F405" s="34">
        <f>SUM(F396:F404)</f>
        <v>885</v>
      </c>
      <c r="G405" s="34">
        <f t="shared" ref="G405" si="294">SUM(G396:G404)</f>
        <v>36.16</v>
      </c>
      <c r="H405" s="34">
        <f t="shared" ref="H405" si="295">SUM(H396:H404)</f>
        <v>41.26</v>
      </c>
      <c r="I405" s="34">
        <f t="shared" ref="I405" si="296">SUM(I396:I404)</f>
        <v>154.59</v>
      </c>
      <c r="J405" s="34">
        <f t="shared" ref="J405" si="297">SUM(J396:J404)</f>
        <v>1125</v>
      </c>
      <c r="K405" s="52"/>
      <c r="L405" s="34">
        <f ca="1" t="shared" ref="L405" si="298">SUM(L402:L410)</f>
        <v>0</v>
      </c>
    </row>
    <row r="406" ht="15" spans="1:12">
      <c r="A406" s="35">
        <f>A384</f>
        <v>2</v>
      </c>
      <c r="B406" s="36">
        <f>B384</f>
        <v>3</v>
      </c>
      <c r="C406" s="37" t="s">
        <v>50</v>
      </c>
      <c r="D406" s="38" t="s">
        <v>51</v>
      </c>
      <c r="E406" s="26" t="s">
        <v>157</v>
      </c>
      <c r="F406" s="27">
        <v>75</v>
      </c>
      <c r="G406" s="27">
        <v>5.46</v>
      </c>
      <c r="H406" s="27">
        <v>8.84</v>
      </c>
      <c r="I406" s="27">
        <v>46</v>
      </c>
      <c r="J406" s="27">
        <v>285</v>
      </c>
      <c r="K406" s="51">
        <v>274</v>
      </c>
      <c r="L406" s="27"/>
    </row>
    <row r="407" ht="15" spans="1:12">
      <c r="A407" s="22"/>
      <c r="B407" s="23"/>
      <c r="C407" s="24"/>
      <c r="D407" s="38" t="s">
        <v>43</v>
      </c>
      <c r="E407" s="26" t="s">
        <v>76</v>
      </c>
      <c r="F407" s="27">
        <v>200</v>
      </c>
      <c r="G407" s="27">
        <v>5.8</v>
      </c>
      <c r="H407" s="27">
        <v>6.6</v>
      </c>
      <c r="I407" s="27">
        <v>9.9</v>
      </c>
      <c r="J407" s="27">
        <v>122</v>
      </c>
      <c r="K407" s="51">
        <v>385</v>
      </c>
      <c r="L407" s="27"/>
    </row>
    <row r="408" ht="15" spans="1:12">
      <c r="A408" s="22"/>
      <c r="B408" s="23"/>
      <c r="C408" s="24"/>
      <c r="D408" s="25" t="s">
        <v>30</v>
      </c>
      <c r="E408" s="26" t="s">
        <v>158</v>
      </c>
      <c r="F408" s="27">
        <v>140</v>
      </c>
      <c r="G408" s="27">
        <v>0.56</v>
      </c>
      <c r="H408" s="27">
        <v>0.56</v>
      </c>
      <c r="I408" s="27">
        <v>13.72</v>
      </c>
      <c r="J408" s="27">
        <v>62</v>
      </c>
      <c r="K408" s="51">
        <v>89</v>
      </c>
      <c r="L408" s="27"/>
    </row>
    <row r="409" ht="15" spans="1:12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51"/>
      <c r="L409" s="27"/>
    </row>
    <row r="410" ht="15" spans="1:12">
      <c r="A410" s="29"/>
      <c r="B410" s="30"/>
      <c r="C410" s="31"/>
      <c r="D410" s="32" t="s">
        <v>31</v>
      </c>
      <c r="E410" s="33"/>
      <c r="F410" s="34">
        <f>SUM(F406:F409)</f>
        <v>415</v>
      </c>
      <c r="G410" s="34">
        <f t="shared" ref="G410" si="299">SUM(G406:G409)</f>
        <v>11.82</v>
      </c>
      <c r="H410" s="34">
        <f t="shared" ref="H410" si="300">SUM(H406:H409)</f>
        <v>16</v>
      </c>
      <c r="I410" s="34">
        <f t="shared" ref="I410" si="301">SUM(I406:I409)</f>
        <v>69.62</v>
      </c>
      <c r="J410" s="34">
        <f t="shared" ref="J410" si="302">SUM(J406:J409)</f>
        <v>469</v>
      </c>
      <c r="K410" s="52"/>
      <c r="L410" s="34">
        <f ca="1" t="shared" ref="L410" si="303">SUM(L403:L409)</f>
        <v>0</v>
      </c>
    </row>
    <row r="411" ht="15" spans="1:12">
      <c r="A411" s="35">
        <f>A384</f>
        <v>2</v>
      </c>
      <c r="B411" s="36">
        <f>B384</f>
        <v>3</v>
      </c>
      <c r="C411" s="37" t="s">
        <v>55</v>
      </c>
      <c r="D411" s="28" t="s">
        <v>24</v>
      </c>
      <c r="E411" s="26" t="s">
        <v>92</v>
      </c>
      <c r="F411" s="27">
        <v>60</v>
      </c>
      <c r="G411" s="27">
        <v>6.66</v>
      </c>
      <c r="H411" s="27">
        <v>14.34</v>
      </c>
      <c r="I411" s="27">
        <v>0.96</v>
      </c>
      <c r="J411" s="27">
        <v>120</v>
      </c>
      <c r="K411" s="51">
        <v>413</v>
      </c>
      <c r="L411" s="27"/>
    </row>
    <row r="412" ht="15" spans="1:12">
      <c r="A412" s="22"/>
      <c r="B412" s="23"/>
      <c r="C412" s="24"/>
      <c r="D412" s="28" t="s">
        <v>41</v>
      </c>
      <c r="E412" s="26" t="s">
        <v>91</v>
      </c>
      <c r="F412" s="27">
        <v>200</v>
      </c>
      <c r="G412" s="27">
        <v>26.05</v>
      </c>
      <c r="H412" s="27">
        <v>19.11</v>
      </c>
      <c r="I412" s="27">
        <v>24.89</v>
      </c>
      <c r="J412" s="27">
        <v>376</v>
      </c>
      <c r="K412" s="51">
        <v>116</v>
      </c>
      <c r="L412" s="27"/>
    </row>
    <row r="413" ht="15" spans="1:12">
      <c r="A413" s="22"/>
      <c r="B413" s="23"/>
      <c r="C413" s="24"/>
      <c r="D413" s="28" t="s">
        <v>43</v>
      </c>
      <c r="E413" s="26" t="s">
        <v>78</v>
      </c>
      <c r="F413" s="27">
        <v>200</v>
      </c>
      <c r="G413" s="27">
        <v>0.06</v>
      </c>
      <c r="H413" s="27">
        <v>0.01</v>
      </c>
      <c r="I413" s="27">
        <v>14.68</v>
      </c>
      <c r="J413" s="27">
        <v>55</v>
      </c>
      <c r="K413" s="51">
        <v>140</v>
      </c>
      <c r="L413" s="27"/>
    </row>
    <row r="414" ht="15" spans="1:12">
      <c r="A414" s="22"/>
      <c r="B414" s="23"/>
      <c r="C414" s="24"/>
      <c r="D414" s="28" t="s">
        <v>28</v>
      </c>
      <c r="E414" s="26" t="s">
        <v>47</v>
      </c>
      <c r="F414" s="27">
        <v>20</v>
      </c>
      <c r="G414" s="27">
        <v>1.36</v>
      </c>
      <c r="H414" s="27">
        <v>0.48</v>
      </c>
      <c r="I414" s="27">
        <v>9.64</v>
      </c>
      <c r="J414" s="27">
        <v>50</v>
      </c>
      <c r="K414" s="51">
        <v>4</v>
      </c>
      <c r="L414" s="27"/>
    </row>
    <row r="415" ht="15" spans="1:12">
      <c r="A415" s="22"/>
      <c r="B415" s="23"/>
      <c r="C415" s="24"/>
      <c r="D415" s="25" t="s">
        <v>28</v>
      </c>
      <c r="E415" s="26" t="s">
        <v>49</v>
      </c>
      <c r="F415" s="27">
        <v>20</v>
      </c>
      <c r="G415" s="27">
        <v>1.32</v>
      </c>
      <c r="H415" s="27">
        <v>0.22</v>
      </c>
      <c r="I415" s="27">
        <v>9.48</v>
      </c>
      <c r="J415" s="27">
        <v>41</v>
      </c>
      <c r="K415" s="51"/>
      <c r="L415" s="27"/>
    </row>
    <row r="416" ht="15" spans="1:12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51"/>
      <c r="L416" s="27"/>
    </row>
    <row r="417" ht="15" spans="1:12">
      <c r="A417" s="29"/>
      <c r="B417" s="30"/>
      <c r="C417" s="31"/>
      <c r="D417" s="32" t="s">
        <v>31</v>
      </c>
      <c r="E417" s="33"/>
      <c r="F417" s="34">
        <f>SUM(F411:F416)</f>
        <v>500</v>
      </c>
      <c r="G417" s="34">
        <f t="shared" ref="G417" si="304">SUM(G411:G416)</f>
        <v>35.45</v>
      </c>
      <c r="H417" s="34">
        <f t="shared" ref="H417" si="305">SUM(H411:H416)</f>
        <v>34.16</v>
      </c>
      <c r="I417" s="34">
        <f t="shared" ref="I417" si="306">SUM(I411:I416)</f>
        <v>59.65</v>
      </c>
      <c r="J417" s="34">
        <f t="shared" ref="J417" si="307">SUM(J411:J416)</f>
        <v>642</v>
      </c>
      <c r="K417" s="52"/>
      <c r="L417" s="34">
        <f ca="1" t="shared" ref="L417" si="308">SUM(L411:L419)</f>
        <v>0</v>
      </c>
    </row>
    <row r="418" ht="15" spans="1:12">
      <c r="A418" s="35">
        <f>A384</f>
        <v>2</v>
      </c>
      <c r="B418" s="36">
        <f>B384</f>
        <v>3</v>
      </c>
      <c r="C418" s="37" t="s">
        <v>60</v>
      </c>
      <c r="D418" s="38" t="s">
        <v>61</v>
      </c>
      <c r="E418" s="26" t="s">
        <v>159</v>
      </c>
      <c r="F418" s="27">
        <v>200</v>
      </c>
      <c r="G418" s="27">
        <v>5.6</v>
      </c>
      <c r="H418" s="27">
        <v>6.38</v>
      </c>
      <c r="I418" s="27">
        <v>8.18</v>
      </c>
      <c r="J418" s="27">
        <v>113</v>
      </c>
      <c r="K418" s="51">
        <v>272</v>
      </c>
      <c r="L418" s="27"/>
    </row>
    <row r="419" ht="15" spans="1:12">
      <c r="A419" s="22"/>
      <c r="B419" s="23"/>
      <c r="C419" s="24"/>
      <c r="D419" s="38" t="s">
        <v>51</v>
      </c>
      <c r="E419" s="26"/>
      <c r="F419" s="27"/>
      <c r="G419" s="27"/>
      <c r="H419" s="27"/>
      <c r="I419" s="27"/>
      <c r="J419" s="27"/>
      <c r="K419" s="51"/>
      <c r="L419" s="27"/>
    </row>
    <row r="420" ht="15" spans="1:12">
      <c r="A420" s="22"/>
      <c r="B420" s="23"/>
      <c r="C420" s="24"/>
      <c r="D420" s="38" t="s">
        <v>43</v>
      </c>
      <c r="E420" s="26"/>
      <c r="F420" s="27"/>
      <c r="G420" s="27"/>
      <c r="H420" s="27"/>
      <c r="I420" s="27"/>
      <c r="J420" s="27"/>
      <c r="K420" s="51"/>
      <c r="L420" s="27"/>
    </row>
    <row r="421" ht="15" spans="1:12">
      <c r="A421" s="22"/>
      <c r="B421" s="23"/>
      <c r="C421" s="24"/>
      <c r="D421" s="38" t="s">
        <v>30</v>
      </c>
      <c r="E421" s="26" t="s">
        <v>54</v>
      </c>
      <c r="F421" s="27">
        <v>120</v>
      </c>
      <c r="G421" s="27">
        <v>0.48</v>
      </c>
      <c r="H421" s="27">
        <v>0.48</v>
      </c>
      <c r="I421" s="27">
        <v>11.76</v>
      </c>
      <c r="J421" s="27">
        <v>53</v>
      </c>
      <c r="K421" s="51">
        <v>89</v>
      </c>
      <c r="L421" s="27"/>
    </row>
    <row r="422" ht="15" spans="1:12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51"/>
      <c r="L422" s="27"/>
    </row>
    <row r="423" ht="15" spans="1:12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51"/>
      <c r="L423" s="27"/>
    </row>
    <row r="424" ht="15" spans="1:12">
      <c r="A424" s="29"/>
      <c r="B424" s="30"/>
      <c r="C424" s="31"/>
      <c r="D424" s="39" t="s">
        <v>31</v>
      </c>
      <c r="E424" s="33"/>
      <c r="F424" s="34">
        <f>SUM(F418:F423)</f>
        <v>320</v>
      </c>
      <c r="G424" s="34">
        <f t="shared" ref="G424" si="309">SUM(G418:G423)</f>
        <v>6.08</v>
      </c>
      <c r="H424" s="34">
        <f t="shared" ref="H424" si="310">SUM(H418:H423)</f>
        <v>6.86</v>
      </c>
      <c r="I424" s="34">
        <f t="shared" ref="I424" si="311">SUM(I418:I423)</f>
        <v>19.94</v>
      </c>
      <c r="J424" s="34">
        <f t="shared" ref="J424" si="312">SUM(J418:J423)</f>
        <v>166</v>
      </c>
      <c r="K424" s="52"/>
      <c r="L424" s="34">
        <f ca="1" t="shared" ref="L424" si="313">SUM(L418:L426)</f>
        <v>0</v>
      </c>
    </row>
    <row r="425" ht="15.75" customHeight="1" spans="1:12">
      <c r="A425" s="40">
        <f>A384</f>
        <v>2</v>
      </c>
      <c r="B425" s="41">
        <f>B384</f>
        <v>3</v>
      </c>
      <c r="C425" s="42" t="s">
        <v>64</v>
      </c>
      <c r="D425" s="43"/>
      <c r="E425" s="44"/>
      <c r="F425" s="45">
        <f>F391+F395+F405+F410+F417+F424</f>
        <v>2880</v>
      </c>
      <c r="G425" s="45">
        <f t="shared" ref="G425" si="314">G391+G395+G405+G410+G417+G424</f>
        <v>113.97</v>
      </c>
      <c r="H425" s="45">
        <f t="shared" ref="H425" si="315">H391+H395+H405+H410+H417+H424</f>
        <v>127.8</v>
      </c>
      <c r="I425" s="45">
        <f t="shared" ref="I425" si="316">I391+I395+I405+I410+I417+I424</f>
        <v>414.77</v>
      </c>
      <c r="J425" s="45">
        <f t="shared" ref="J425" si="317">J391+J395+J405+J410+J417+J424</f>
        <v>3210</v>
      </c>
      <c r="K425" s="53"/>
      <c r="L425" s="45">
        <f ca="1" t="shared" ref="L425" si="318">L391+L395+L405+L410+L417+L424</f>
        <v>0</v>
      </c>
    </row>
    <row r="426" ht="15" spans="1:12">
      <c r="A426" s="16">
        <v>2</v>
      </c>
      <c r="B426" s="17">
        <v>4</v>
      </c>
      <c r="C426" s="18" t="s">
        <v>23</v>
      </c>
      <c r="D426" s="19" t="s">
        <v>24</v>
      </c>
      <c r="E426" s="20" t="s">
        <v>65</v>
      </c>
      <c r="F426" s="21">
        <v>210</v>
      </c>
      <c r="G426" s="21">
        <v>5.98</v>
      </c>
      <c r="H426" s="21">
        <v>11.5</v>
      </c>
      <c r="I426" s="21">
        <v>22.92</v>
      </c>
      <c r="J426" s="21">
        <v>219</v>
      </c>
      <c r="K426" s="50">
        <v>109</v>
      </c>
      <c r="L426" s="21"/>
    </row>
    <row r="427" ht="15" spans="1:12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51"/>
      <c r="L427" s="27"/>
    </row>
    <row r="428" ht="15" spans="1:12">
      <c r="A428" s="22"/>
      <c r="B428" s="23"/>
      <c r="C428" s="24"/>
      <c r="D428" s="28" t="s">
        <v>26</v>
      </c>
      <c r="E428" s="26" t="s">
        <v>27</v>
      </c>
      <c r="F428" s="27">
        <v>200</v>
      </c>
      <c r="G428" s="27">
        <v>2.8</v>
      </c>
      <c r="H428" s="27">
        <v>3.2</v>
      </c>
      <c r="I428" s="27">
        <v>19.67</v>
      </c>
      <c r="J428" s="27">
        <v>119</v>
      </c>
      <c r="K428" s="51">
        <v>286</v>
      </c>
      <c r="L428" s="27"/>
    </row>
    <row r="429" ht="15" spans="1:12">
      <c r="A429" s="22"/>
      <c r="B429" s="23"/>
      <c r="C429" s="24"/>
      <c r="D429" s="28" t="s">
        <v>28</v>
      </c>
      <c r="E429" s="26" t="s">
        <v>29</v>
      </c>
      <c r="F429" s="27">
        <v>110</v>
      </c>
      <c r="G429" s="27">
        <v>12.59</v>
      </c>
      <c r="H429" s="27">
        <v>14.91</v>
      </c>
      <c r="I429" s="27">
        <v>29.7</v>
      </c>
      <c r="J429" s="27">
        <v>303</v>
      </c>
      <c r="K429" s="51">
        <v>1</v>
      </c>
      <c r="L429" s="27"/>
    </row>
    <row r="430" ht="15" spans="1:12">
      <c r="A430" s="22"/>
      <c r="B430" s="23"/>
      <c r="C430" s="24"/>
      <c r="D430" s="28" t="s">
        <v>30</v>
      </c>
      <c r="E430" s="26"/>
      <c r="F430" s="27"/>
      <c r="G430" s="27"/>
      <c r="H430" s="27"/>
      <c r="I430" s="27"/>
      <c r="J430" s="27"/>
      <c r="K430" s="51"/>
      <c r="L430" s="27"/>
    </row>
    <row r="431" ht="15" spans="1:12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51"/>
      <c r="L431" s="27"/>
    </row>
    <row r="432" ht="15" spans="1:12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51"/>
      <c r="L432" s="27"/>
    </row>
    <row r="433" ht="15" spans="1:12">
      <c r="A433" s="29"/>
      <c r="B433" s="30"/>
      <c r="C433" s="31"/>
      <c r="D433" s="32" t="s">
        <v>31</v>
      </c>
      <c r="E433" s="33"/>
      <c r="F433" s="34">
        <f>SUM(F426:F432)</f>
        <v>520</v>
      </c>
      <c r="G433" s="34">
        <f t="shared" ref="G433" si="319">SUM(G426:G432)</f>
        <v>21.37</v>
      </c>
      <c r="H433" s="34">
        <f t="shared" ref="H433" si="320">SUM(H426:H432)</f>
        <v>29.61</v>
      </c>
      <c r="I433" s="34">
        <f t="shared" ref="I433" si="321">SUM(I426:I432)</f>
        <v>72.29</v>
      </c>
      <c r="J433" s="34">
        <f t="shared" ref="J433" si="322">SUM(J426:J432)</f>
        <v>641</v>
      </c>
      <c r="K433" s="52"/>
      <c r="L433" s="34">
        <f t="shared" si="288"/>
        <v>0</v>
      </c>
    </row>
    <row r="434" ht="15" spans="1:12">
      <c r="A434" s="35">
        <f>A426</f>
        <v>2</v>
      </c>
      <c r="B434" s="36">
        <f>B426</f>
        <v>4</v>
      </c>
      <c r="C434" s="37" t="s">
        <v>32</v>
      </c>
      <c r="D434" s="38" t="s">
        <v>30</v>
      </c>
      <c r="E434" s="26" t="s">
        <v>68</v>
      </c>
      <c r="F434" s="27">
        <v>150</v>
      </c>
      <c r="G434" s="27">
        <v>0.6</v>
      </c>
      <c r="H434" s="27">
        <v>0.6</v>
      </c>
      <c r="I434" s="27">
        <v>14.7</v>
      </c>
      <c r="J434" s="27">
        <v>66</v>
      </c>
      <c r="K434" s="51">
        <v>89</v>
      </c>
      <c r="L434" s="27"/>
    </row>
    <row r="435" ht="15" spans="1:12">
      <c r="A435" s="22"/>
      <c r="B435" s="23"/>
      <c r="C435" s="24"/>
      <c r="D435" s="25" t="s">
        <v>43</v>
      </c>
      <c r="E435" s="26" t="s">
        <v>160</v>
      </c>
      <c r="F435" s="27">
        <v>200</v>
      </c>
      <c r="G435" s="27">
        <v>0.8</v>
      </c>
      <c r="H435" s="27" t="s">
        <v>45</v>
      </c>
      <c r="I435" s="27">
        <v>22.6</v>
      </c>
      <c r="J435" s="27">
        <v>94</v>
      </c>
      <c r="K435" s="51">
        <v>389</v>
      </c>
      <c r="L435" s="27"/>
    </row>
    <row r="436" ht="15" spans="1:12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51"/>
      <c r="L436" s="27"/>
    </row>
    <row r="437" ht="15" spans="1:12">
      <c r="A437" s="29"/>
      <c r="B437" s="30"/>
      <c r="C437" s="31"/>
      <c r="D437" s="32" t="s">
        <v>31</v>
      </c>
      <c r="E437" s="33"/>
      <c r="F437" s="34">
        <f>SUM(F434:F436)</f>
        <v>350</v>
      </c>
      <c r="G437" s="34">
        <f t="shared" ref="G437" si="323">SUM(G434:G436)</f>
        <v>1.4</v>
      </c>
      <c r="H437" s="34">
        <f t="shared" ref="H437" si="324">SUM(H434:H436)</f>
        <v>0.6</v>
      </c>
      <c r="I437" s="34">
        <f t="shared" ref="I437" si="325">SUM(I434:I436)</f>
        <v>37.3</v>
      </c>
      <c r="J437" s="34">
        <f t="shared" ref="J437" si="326">SUM(J434:J436)</f>
        <v>160</v>
      </c>
      <c r="K437" s="52"/>
      <c r="L437" s="34">
        <f ca="1" t="shared" ref="L437" si="327">SUM(L434:L442)</f>
        <v>0</v>
      </c>
    </row>
    <row r="438" ht="15" spans="1:12">
      <c r="A438" s="35">
        <f>A426</f>
        <v>2</v>
      </c>
      <c r="B438" s="36">
        <f>B426</f>
        <v>4</v>
      </c>
      <c r="C438" s="37" t="s">
        <v>34</v>
      </c>
      <c r="D438" s="28" t="s">
        <v>35</v>
      </c>
      <c r="E438" s="26" t="s">
        <v>161</v>
      </c>
      <c r="F438" s="27">
        <v>100</v>
      </c>
      <c r="G438" s="27">
        <v>1.45</v>
      </c>
      <c r="H438" s="27">
        <v>5.49</v>
      </c>
      <c r="I438" s="27">
        <v>8.37</v>
      </c>
      <c r="J438" s="27">
        <v>89</v>
      </c>
      <c r="K438" s="51">
        <v>39</v>
      </c>
      <c r="L438" s="27"/>
    </row>
    <row r="439" ht="15" spans="1:12">
      <c r="A439" s="22"/>
      <c r="B439" s="23"/>
      <c r="C439" s="24"/>
      <c r="D439" s="28" t="s">
        <v>37</v>
      </c>
      <c r="E439" s="26" t="s">
        <v>162</v>
      </c>
      <c r="F439" s="27">
        <v>250</v>
      </c>
      <c r="G439" s="27">
        <v>2.88</v>
      </c>
      <c r="H439" s="27">
        <v>4.73</v>
      </c>
      <c r="I439" s="27">
        <v>20.08</v>
      </c>
      <c r="J439" s="27">
        <v>135</v>
      </c>
      <c r="K439" s="51">
        <v>101</v>
      </c>
      <c r="L439" s="27"/>
    </row>
    <row r="440" ht="15" spans="1:12">
      <c r="A440" s="22"/>
      <c r="B440" s="23"/>
      <c r="C440" s="24"/>
      <c r="D440" s="28" t="s">
        <v>39</v>
      </c>
      <c r="E440" s="26" t="s">
        <v>111</v>
      </c>
      <c r="F440" s="27">
        <v>120</v>
      </c>
      <c r="G440" s="27">
        <v>26.68</v>
      </c>
      <c r="H440" s="27">
        <v>21.44</v>
      </c>
      <c r="I440" s="27">
        <v>1.33</v>
      </c>
      <c r="J440" s="27">
        <v>305</v>
      </c>
      <c r="K440" s="51">
        <v>288</v>
      </c>
      <c r="L440" s="27"/>
    </row>
    <row r="441" ht="15" spans="1:12">
      <c r="A441" s="22"/>
      <c r="B441" s="23"/>
      <c r="C441" s="24"/>
      <c r="D441" s="28" t="s">
        <v>41</v>
      </c>
      <c r="E441" s="26" t="s">
        <v>163</v>
      </c>
      <c r="F441" s="27">
        <v>205</v>
      </c>
      <c r="G441" s="27">
        <v>5.37</v>
      </c>
      <c r="H441" s="27">
        <v>6.62</v>
      </c>
      <c r="I441" s="27">
        <v>27.57</v>
      </c>
      <c r="J441" s="27">
        <v>178</v>
      </c>
      <c r="K441" s="51">
        <v>200</v>
      </c>
      <c r="L441" s="27"/>
    </row>
    <row r="442" ht="15" spans="1:12">
      <c r="A442" s="22"/>
      <c r="B442" s="23"/>
      <c r="C442" s="24"/>
      <c r="D442" s="28" t="s">
        <v>43</v>
      </c>
      <c r="E442" s="26" t="s">
        <v>125</v>
      </c>
      <c r="F442" s="27">
        <v>200</v>
      </c>
      <c r="G442" s="27">
        <v>0.15</v>
      </c>
      <c r="H442" s="27" t="s">
        <v>45</v>
      </c>
      <c r="I442" s="27">
        <v>38.71</v>
      </c>
      <c r="J442" s="27">
        <v>155</v>
      </c>
      <c r="K442" s="51">
        <v>275</v>
      </c>
      <c r="L442" s="27"/>
    </row>
    <row r="443" ht="15" spans="1:12">
      <c r="A443" s="22"/>
      <c r="B443" s="23"/>
      <c r="C443" s="24"/>
      <c r="D443" s="28" t="s">
        <v>46</v>
      </c>
      <c r="E443" s="26" t="s">
        <v>47</v>
      </c>
      <c r="F443" s="27">
        <v>60</v>
      </c>
      <c r="G443" s="27">
        <v>4.08</v>
      </c>
      <c r="H443" s="27">
        <v>1.44</v>
      </c>
      <c r="I443" s="27">
        <v>28.92</v>
      </c>
      <c r="J443" s="27">
        <v>149</v>
      </c>
      <c r="K443" s="51">
        <v>4</v>
      </c>
      <c r="L443" s="27"/>
    </row>
    <row r="444" ht="15" spans="1:12">
      <c r="A444" s="22"/>
      <c r="B444" s="23"/>
      <c r="C444" s="24"/>
      <c r="D444" s="28" t="s">
        <v>48</v>
      </c>
      <c r="E444" s="26" t="s">
        <v>49</v>
      </c>
      <c r="F444" s="27">
        <v>55</v>
      </c>
      <c r="G444" s="27">
        <v>3.63</v>
      </c>
      <c r="H444" s="27">
        <v>0.61</v>
      </c>
      <c r="I444" s="27">
        <v>26.07</v>
      </c>
      <c r="J444" s="27">
        <v>113</v>
      </c>
      <c r="K444" s="51">
        <v>4</v>
      </c>
      <c r="L444" s="27"/>
    </row>
    <row r="445" ht="15" spans="1:12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51"/>
      <c r="L445" s="27"/>
    </row>
    <row r="446" ht="15" spans="1:12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51"/>
      <c r="L446" s="27"/>
    </row>
    <row r="447" ht="15" spans="1:12">
      <c r="A447" s="29"/>
      <c r="B447" s="30"/>
      <c r="C447" s="31"/>
      <c r="D447" s="32" t="s">
        <v>31</v>
      </c>
      <c r="E447" s="33"/>
      <c r="F447" s="34">
        <f>SUM(F438:F446)</f>
        <v>990</v>
      </c>
      <c r="G447" s="34">
        <f t="shared" ref="G447" si="328">SUM(G438:G446)</f>
        <v>44.24</v>
      </c>
      <c r="H447" s="34">
        <f t="shared" ref="H447" si="329">SUM(H438:H446)</f>
        <v>40.33</v>
      </c>
      <c r="I447" s="34">
        <f t="shared" ref="I447" si="330">SUM(I438:I446)</f>
        <v>151.05</v>
      </c>
      <c r="J447" s="34">
        <f t="shared" ref="J447" si="331">SUM(J438:J446)</f>
        <v>1124</v>
      </c>
      <c r="K447" s="52"/>
      <c r="L447" s="34">
        <f ca="1" t="shared" ref="L447" si="332">SUM(L444:L452)</f>
        <v>0</v>
      </c>
    </row>
    <row r="448" ht="15" spans="1:12">
      <c r="A448" s="35">
        <f>A426</f>
        <v>2</v>
      </c>
      <c r="B448" s="36">
        <f>B426</f>
        <v>4</v>
      </c>
      <c r="C448" s="37" t="s">
        <v>50</v>
      </c>
      <c r="D448" s="38" t="s">
        <v>51</v>
      </c>
      <c r="E448" s="26" t="s">
        <v>118</v>
      </c>
      <c r="F448" s="27">
        <v>30</v>
      </c>
      <c r="G448" s="27">
        <v>2.04</v>
      </c>
      <c r="H448" s="27">
        <v>0.72</v>
      </c>
      <c r="I448" s="27">
        <v>14.46</v>
      </c>
      <c r="J448" s="27">
        <v>74</v>
      </c>
      <c r="K448" s="51">
        <v>4</v>
      </c>
      <c r="L448" s="27"/>
    </row>
    <row r="449" ht="15" spans="1:12">
      <c r="A449" s="22"/>
      <c r="B449" s="23"/>
      <c r="C449" s="24"/>
      <c r="D449" s="38" t="s">
        <v>43</v>
      </c>
      <c r="E449" s="26"/>
      <c r="F449" s="27"/>
      <c r="G449" s="27"/>
      <c r="H449" s="27"/>
      <c r="I449" s="27"/>
      <c r="J449" s="27"/>
      <c r="K449" s="51"/>
      <c r="L449" s="27"/>
    </row>
    <row r="450" ht="15" spans="1:12">
      <c r="A450" s="22"/>
      <c r="B450" s="23"/>
      <c r="C450" s="24"/>
      <c r="D450" s="25" t="s">
        <v>61</v>
      </c>
      <c r="E450" s="26" t="s">
        <v>81</v>
      </c>
      <c r="F450" s="27">
        <v>240</v>
      </c>
      <c r="G450" s="27">
        <v>22.8</v>
      </c>
      <c r="H450" s="27">
        <v>10</v>
      </c>
      <c r="I450" s="27">
        <v>32.6</v>
      </c>
      <c r="J450" s="27">
        <v>400</v>
      </c>
      <c r="K450" s="51">
        <v>2</v>
      </c>
      <c r="L450" s="27"/>
    </row>
    <row r="451" ht="15" spans="1:12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51"/>
      <c r="L451" s="27"/>
    </row>
    <row r="452" ht="15" spans="1:12">
      <c r="A452" s="29"/>
      <c r="B452" s="30"/>
      <c r="C452" s="31"/>
      <c r="D452" s="32" t="s">
        <v>31</v>
      </c>
      <c r="E452" s="33"/>
      <c r="F452" s="34">
        <f>SUM(F448:F451)</f>
        <v>270</v>
      </c>
      <c r="G452" s="34">
        <f t="shared" ref="G452" si="333">SUM(G448:G451)</f>
        <v>24.84</v>
      </c>
      <c r="H452" s="34">
        <f t="shared" ref="H452" si="334">SUM(H448:H451)</f>
        <v>10.72</v>
      </c>
      <c r="I452" s="34">
        <f t="shared" ref="I452" si="335">SUM(I448:I451)</f>
        <v>47.06</v>
      </c>
      <c r="J452" s="34">
        <f t="shared" ref="J452" si="336">SUM(J448:J451)</f>
        <v>474</v>
      </c>
      <c r="K452" s="52"/>
      <c r="L452" s="34">
        <f ca="1" t="shared" ref="L452" si="337">SUM(L445:L451)</f>
        <v>0</v>
      </c>
    </row>
    <row r="453" ht="15" spans="1:12">
      <c r="A453" s="35">
        <f>A426</f>
        <v>2</v>
      </c>
      <c r="B453" s="36">
        <f>B426</f>
        <v>4</v>
      </c>
      <c r="C453" s="37" t="s">
        <v>55</v>
      </c>
      <c r="D453" s="28" t="s">
        <v>24</v>
      </c>
      <c r="E453" s="26" t="s">
        <v>164</v>
      </c>
      <c r="F453" s="27">
        <v>130</v>
      </c>
      <c r="G453" s="27">
        <v>14.15</v>
      </c>
      <c r="H453" s="27">
        <v>13.87</v>
      </c>
      <c r="I453" s="27">
        <v>7.91</v>
      </c>
      <c r="J453" s="27">
        <v>213</v>
      </c>
      <c r="K453" s="51">
        <v>204</v>
      </c>
      <c r="L453" s="27"/>
    </row>
    <row r="454" ht="15" spans="1:12">
      <c r="A454" s="22"/>
      <c r="B454" s="23"/>
      <c r="C454" s="24"/>
      <c r="D454" s="28" t="s">
        <v>41</v>
      </c>
      <c r="E454" s="26" t="s">
        <v>42</v>
      </c>
      <c r="F454" s="27">
        <v>200</v>
      </c>
      <c r="G454" s="27">
        <v>4.05</v>
      </c>
      <c r="H454" s="27">
        <v>6.25</v>
      </c>
      <c r="I454" s="27">
        <v>26.71</v>
      </c>
      <c r="J454" s="27">
        <v>179</v>
      </c>
      <c r="K454" s="51">
        <v>520</v>
      </c>
      <c r="L454" s="27"/>
    </row>
    <row r="455" ht="15" spans="1:12">
      <c r="A455" s="22"/>
      <c r="B455" s="23"/>
      <c r="C455" s="24"/>
      <c r="D455" s="28" t="s">
        <v>43</v>
      </c>
      <c r="E455" s="26" t="s">
        <v>58</v>
      </c>
      <c r="F455" s="27">
        <v>200</v>
      </c>
      <c r="G455" s="27">
        <v>0.06</v>
      </c>
      <c r="H455" s="27">
        <v>0.01</v>
      </c>
      <c r="I455" s="27">
        <v>14.68</v>
      </c>
      <c r="J455" s="27">
        <v>55</v>
      </c>
      <c r="K455" s="51">
        <v>140</v>
      </c>
      <c r="L455" s="27"/>
    </row>
    <row r="456" ht="15" spans="1:12">
      <c r="A456" s="22"/>
      <c r="B456" s="23"/>
      <c r="C456" s="24"/>
      <c r="D456" s="28" t="s">
        <v>28</v>
      </c>
      <c r="E456" s="26" t="s">
        <v>47</v>
      </c>
      <c r="F456" s="27">
        <v>20</v>
      </c>
      <c r="G456" s="27">
        <v>1.36</v>
      </c>
      <c r="H456" s="27">
        <v>0.48</v>
      </c>
      <c r="I456" s="27">
        <v>9.64</v>
      </c>
      <c r="J456" s="27">
        <v>50</v>
      </c>
      <c r="K456" s="51">
        <v>4</v>
      </c>
      <c r="L456" s="27"/>
    </row>
    <row r="457" ht="15" spans="1:12">
      <c r="A457" s="22"/>
      <c r="B457" s="23"/>
      <c r="C457" s="24"/>
      <c r="D457" s="25" t="s">
        <v>28</v>
      </c>
      <c r="E457" s="26" t="s">
        <v>49</v>
      </c>
      <c r="F457" s="27">
        <v>20</v>
      </c>
      <c r="G457" s="27">
        <v>1.32</v>
      </c>
      <c r="H457" s="27">
        <v>0.22</v>
      </c>
      <c r="I457" s="27">
        <v>9.48</v>
      </c>
      <c r="J457" s="27">
        <v>41</v>
      </c>
      <c r="K457" s="51">
        <v>4</v>
      </c>
      <c r="L457" s="27"/>
    </row>
    <row r="458" ht="15" spans="1:12">
      <c r="A458" s="22"/>
      <c r="B458" s="23"/>
      <c r="C458" s="24"/>
      <c r="D458" s="25" t="s">
        <v>35</v>
      </c>
      <c r="E458" s="26" t="s">
        <v>165</v>
      </c>
      <c r="F458" s="27">
        <v>90</v>
      </c>
      <c r="G458" s="27">
        <v>1.21</v>
      </c>
      <c r="H458" s="27">
        <v>7.98</v>
      </c>
      <c r="I458" s="27">
        <v>6.96</v>
      </c>
      <c r="J458" s="27">
        <v>104</v>
      </c>
      <c r="K458" s="51">
        <v>28</v>
      </c>
      <c r="L458" s="27"/>
    </row>
    <row r="459" ht="15" spans="1:12">
      <c r="A459" s="29"/>
      <c r="B459" s="30"/>
      <c r="C459" s="31"/>
      <c r="D459" s="32" t="s">
        <v>31</v>
      </c>
      <c r="E459" s="33"/>
      <c r="F459" s="34">
        <f>SUM(F453:F458)</f>
        <v>660</v>
      </c>
      <c r="G459" s="34">
        <f t="shared" ref="G459" si="338">SUM(G453:G458)</f>
        <v>22.15</v>
      </c>
      <c r="H459" s="34">
        <f t="shared" ref="H459" si="339">SUM(H453:H458)</f>
        <v>28.81</v>
      </c>
      <c r="I459" s="34">
        <f t="shared" ref="I459" si="340">SUM(I453:I458)</f>
        <v>75.38</v>
      </c>
      <c r="J459" s="34">
        <f t="shared" ref="J459" si="341">SUM(J453:J458)</f>
        <v>642</v>
      </c>
      <c r="K459" s="52"/>
      <c r="L459" s="34">
        <f ca="1" t="shared" ref="L459" si="342">SUM(L453:L461)</f>
        <v>0</v>
      </c>
    </row>
    <row r="460" ht="15" spans="1:12">
      <c r="A460" s="35">
        <f>A426</f>
        <v>2</v>
      </c>
      <c r="B460" s="36">
        <f>B426</f>
        <v>4</v>
      </c>
      <c r="C460" s="37" t="s">
        <v>60</v>
      </c>
      <c r="D460" s="38" t="s">
        <v>61</v>
      </c>
      <c r="E460" s="26" t="s">
        <v>94</v>
      </c>
      <c r="F460" s="27">
        <v>200</v>
      </c>
      <c r="G460" s="27">
        <v>5.33</v>
      </c>
      <c r="H460" s="27">
        <v>6.1</v>
      </c>
      <c r="I460" s="27">
        <v>15.24</v>
      </c>
      <c r="J460" s="27">
        <v>133</v>
      </c>
      <c r="K460" s="51">
        <v>138</v>
      </c>
      <c r="L460" s="27"/>
    </row>
    <row r="461" ht="15" spans="1:12">
      <c r="A461" s="22"/>
      <c r="B461" s="23"/>
      <c r="C461" s="24"/>
      <c r="D461" s="38" t="s">
        <v>51</v>
      </c>
      <c r="E461" s="26" t="s">
        <v>63</v>
      </c>
      <c r="F461" s="27">
        <v>8</v>
      </c>
      <c r="G461" s="27">
        <v>0.95</v>
      </c>
      <c r="H461" s="27">
        <v>0.11</v>
      </c>
      <c r="I461" s="27">
        <v>6.26</v>
      </c>
      <c r="J461" s="27">
        <v>30</v>
      </c>
      <c r="K461" s="51">
        <v>75</v>
      </c>
      <c r="L461" s="27"/>
    </row>
    <row r="462" ht="15" spans="1:12">
      <c r="A462" s="22"/>
      <c r="B462" s="23"/>
      <c r="C462" s="24"/>
      <c r="D462" s="38" t="s">
        <v>43</v>
      </c>
      <c r="E462" s="26"/>
      <c r="F462" s="27"/>
      <c r="G462" s="27"/>
      <c r="H462" s="27"/>
      <c r="I462" s="27"/>
      <c r="J462" s="27"/>
      <c r="K462" s="51"/>
      <c r="L462" s="27"/>
    </row>
    <row r="463" ht="15" spans="1:12">
      <c r="A463" s="22"/>
      <c r="B463" s="23"/>
      <c r="C463" s="24"/>
      <c r="D463" s="38" t="s">
        <v>30</v>
      </c>
      <c r="E463" s="26"/>
      <c r="F463" s="27"/>
      <c r="G463" s="27"/>
      <c r="H463" s="27"/>
      <c r="I463" s="27"/>
      <c r="J463" s="27"/>
      <c r="K463" s="51"/>
      <c r="L463" s="27"/>
    </row>
    <row r="464" ht="15" spans="1:12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51"/>
      <c r="L464" s="27"/>
    </row>
    <row r="465" ht="15" spans="1:12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51"/>
      <c r="L465" s="27"/>
    </row>
    <row r="466" ht="15" spans="1:12">
      <c r="A466" s="29"/>
      <c r="B466" s="30"/>
      <c r="C466" s="31"/>
      <c r="D466" s="39" t="s">
        <v>31</v>
      </c>
      <c r="E466" s="33"/>
      <c r="F466" s="34">
        <f>SUM(F460:F465)</f>
        <v>208</v>
      </c>
      <c r="G466" s="34">
        <f t="shared" ref="G466" si="343">SUM(G460:G465)</f>
        <v>6.28</v>
      </c>
      <c r="H466" s="34">
        <f t="shared" ref="H466" si="344">SUM(H460:H465)</f>
        <v>6.21</v>
      </c>
      <c r="I466" s="34">
        <f t="shared" ref="I466" si="345">SUM(I460:I465)</f>
        <v>21.5</v>
      </c>
      <c r="J466" s="34">
        <f t="shared" ref="J466" si="346">SUM(J460:J465)</f>
        <v>163</v>
      </c>
      <c r="K466" s="52"/>
      <c r="L466" s="34">
        <f ca="1" t="shared" ref="L466" si="347">SUM(L460:L468)</f>
        <v>0</v>
      </c>
    </row>
    <row r="467" ht="15.75" customHeight="1" spans="1:12">
      <c r="A467" s="40">
        <f>A426</f>
        <v>2</v>
      </c>
      <c r="B467" s="41">
        <f>B426</f>
        <v>4</v>
      </c>
      <c r="C467" s="42" t="s">
        <v>64</v>
      </c>
      <c r="D467" s="43"/>
      <c r="E467" s="44"/>
      <c r="F467" s="45">
        <f>F433+F437+F447+F452+F459+F466</f>
        <v>2998</v>
      </c>
      <c r="G467" s="45">
        <f t="shared" ref="G467" si="348">G433+G437+G447+G452+G459+G466</f>
        <v>120.28</v>
      </c>
      <c r="H467" s="45">
        <f t="shared" ref="H467" si="349">H433+H437+H447+H452+H459+H466</f>
        <v>116.28</v>
      </c>
      <c r="I467" s="45">
        <f t="shared" ref="I467" si="350">I433+I437+I447+I452+I459+I466</f>
        <v>404.58</v>
      </c>
      <c r="J467" s="45">
        <f t="shared" ref="J467" si="351">J433+J437+J447+J452+J459+J466</f>
        <v>3204</v>
      </c>
      <c r="K467" s="53"/>
      <c r="L467" s="45">
        <f ca="1" t="shared" ref="L467" si="352">L433+L437+L447+L452+L459+L466</f>
        <v>0</v>
      </c>
    </row>
    <row r="468" ht="15" spans="1:12">
      <c r="A468" s="16">
        <v>2</v>
      </c>
      <c r="B468" s="17">
        <v>5</v>
      </c>
      <c r="C468" s="18" t="s">
        <v>23</v>
      </c>
      <c r="D468" s="19" t="s">
        <v>24</v>
      </c>
      <c r="E468" s="20" t="s">
        <v>166</v>
      </c>
      <c r="F468" s="21">
        <v>200</v>
      </c>
      <c r="G468" s="21">
        <v>14.74</v>
      </c>
      <c r="H468" s="21">
        <v>21.17</v>
      </c>
      <c r="I468" s="21">
        <v>6.95</v>
      </c>
      <c r="J468" s="21">
        <v>277</v>
      </c>
      <c r="K468" s="50">
        <v>136</v>
      </c>
      <c r="L468" s="21"/>
    </row>
    <row r="469" ht="15" spans="1:12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51"/>
      <c r="L469" s="27"/>
    </row>
    <row r="470" ht="15" spans="1:12">
      <c r="A470" s="22"/>
      <c r="B470" s="23"/>
      <c r="C470" s="24"/>
      <c r="D470" s="28" t="s">
        <v>26</v>
      </c>
      <c r="E470" s="26" t="s">
        <v>66</v>
      </c>
      <c r="F470" s="27">
        <v>200</v>
      </c>
      <c r="G470" s="27">
        <v>3.77</v>
      </c>
      <c r="H470" s="27">
        <v>3.91</v>
      </c>
      <c r="I470" s="27">
        <v>19.54</v>
      </c>
      <c r="J470" s="27">
        <v>128</v>
      </c>
      <c r="K470" s="51">
        <v>145</v>
      </c>
      <c r="L470" s="27"/>
    </row>
    <row r="471" ht="15" spans="1:12">
      <c r="A471" s="22"/>
      <c r="B471" s="23"/>
      <c r="C471" s="24"/>
      <c r="D471" s="28" t="s">
        <v>28</v>
      </c>
      <c r="E471" s="26" t="s">
        <v>130</v>
      </c>
      <c r="F471" s="27">
        <v>80</v>
      </c>
      <c r="G471" s="27">
        <v>6.89</v>
      </c>
      <c r="H471" s="27">
        <v>15.3</v>
      </c>
      <c r="I471" s="27">
        <v>18.15</v>
      </c>
      <c r="J471" s="27">
        <v>239</v>
      </c>
      <c r="K471" s="51">
        <v>1</v>
      </c>
      <c r="L471" s="27"/>
    </row>
    <row r="472" ht="15" spans="1:12">
      <c r="A472" s="22"/>
      <c r="B472" s="23"/>
      <c r="C472" s="24"/>
      <c r="D472" s="28" t="s">
        <v>30</v>
      </c>
      <c r="E472" s="26"/>
      <c r="F472" s="27"/>
      <c r="G472" s="27"/>
      <c r="H472" s="27"/>
      <c r="I472" s="27"/>
      <c r="J472" s="27"/>
      <c r="K472" s="51"/>
      <c r="L472" s="27"/>
    </row>
    <row r="473" ht="15" spans="1:12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51"/>
      <c r="L473" s="27"/>
    </row>
    <row r="474" ht="15" spans="1:12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51"/>
      <c r="L474" s="27"/>
    </row>
    <row r="475" ht="15" spans="1:12">
      <c r="A475" s="29"/>
      <c r="B475" s="30"/>
      <c r="C475" s="31"/>
      <c r="D475" s="32" t="s">
        <v>31</v>
      </c>
      <c r="E475" s="33"/>
      <c r="F475" s="34">
        <f>SUM(F468:F474)</f>
        <v>480</v>
      </c>
      <c r="G475" s="34">
        <f t="shared" ref="G475" si="353">SUM(G468:G474)</f>
        <v>25.4</v>
      </c>
      <c r="H475" s="34">
        <f t="shared" ref="H475" si="354">SUM(H468:H474)</f>
        <v>40.38</v>
      </c>
      <c r="I475" s="34">
        <f t="shared" ref="I475" si="355">SUM(I468:I474)</f>
        <v>44.64</v>
      </c>
      <c r="J475" s="34">
        <f t="shared" ref="J475" si="356">SUM(J468:J474)</f>
        <v>644</v>
      </c>
      <c r="K475" s="52"/>
      <c r="L475" s="34">
        <f t="shared" ref="L475:L517" si="357">SUM(L468:L474)</f>
        <v>0</v>
      </c>
    </row>
    <row r="476" ht="15" spans="1:12">
      <c r="A476" s="35">
        <f>A468</f>
        <v>2</v>
      </c>
      <c r="B476" s="36">
        <f>B468</f>
        <v>5</v>
      </c>
      <c r="C476" s="37" t="s">
        <v>32</v>
      </c>
      <c r="D476" s="38" t="s">
        <v>30</v>
      </c>
      <c r="E476" s="26" t="s">
        <v>54</v>
      </c>
      <c r="F476" s="27">
        <v>130</v>
      </c>
      <c r="G476" s="27">
        <v>0.52</v>
      </c>
      <c r="H476" s="27">
        <v>0.52</v>
      </c>
      <c r="I476" s="27">
        <v>12.74</v>
      </c>
      <c r="J476" s="27">
        <v>57</v>
      </c>
      <c r="K476" s="51">
        <v>4</v>
      </c>
      <c r="L476" s="27"/>
    </row>
    <row r="477" ht="15" spans="1:12">
      <c r="A477" s="22"/>
      <c r="B477" s="23"/>
      <c r="C477" s="24"/>
      <c r="D477" s="25" t="s">
        <v>97</v>
      </c>
      <c r="E477" s="26" t="s">
        <v>98</v>
      </c>
      <c r="F477" s="27">
        <v>25</v>
      </c>
      <c r="G477" s="27">
        <v>0.63</v>
      </c>
      <c r="H477" s="27">
        <v>2.75</v>
      </c>
      <c r="I477" s="27">
        <v>19.25</v>
      </c>
      <c r="J477" s="27">
        <v>105</v>
      </c>
      <c r="K477" s="51">
        <v>1</v>
      </c>
      <c r="L477" s="27"/>
    </row>
    <row r="478" ht="15" spans="1:12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51"/>
      <c r="L478" s="27"/>
    </row>
    <row r="479" ht="15" spans="1:12">
      <c r="A479" s="29"/>
      <c r="B479" s="30"/>
      <c r="C479" s="31"/>
      <c r="D479" s="32" t="s">
        <v>31</v>
      </c>
      <c r="E479" s="33"/>
      <c r="F479" s="34">
        <f>SUM(F476:F478)</f>
        <v>155</v>
      </c>
      <c r="G479" s="34">
        <f t="shared" ref="G479" si="358">SUM(G476:G478)</f>
        <v>1.15</v>
      </c>
      <c r="H479" s="34">
        <f t="shared" ref="H479" si="359">SUM(H476:H478)</f>
        <v>3.27</v>
      </c>
      <c r="I479" s="34">
        <f t="shared" ref="I479" si="360">SUM(I476:I478)</f>
        <v>31.99</v>
      </c>
      <c r="J479" s="34">
        <f t="shared" ref="J479" si="361">SUM(J476:J478)</f>
        <v>162</v>
      </c>
      <c r="K479" s="52"/>
      <c r="L479" s="34">
        <f ca="1" t="shared" ref="L479" si="362">SUM(L476:L484)</f>
        <v>0</v>
      </c>
    </row>
    <row r="480" ht="15" spans="1:12">
      <c r="A480" s="35">
        <f>A468</f>
        <v>2</v>
      </c>
      <c r="B480" s="36">
        <f>B468</f>
        <v>5</v>
      </c>
      <c r="C480" s="37" t="s">
        <v>34</v>
      </c>
      <c r="D480" s="28" t="s">
        <v>35</v>
      </c>
      <c r="E480" s="26" t="s">
        <v>83</v>
      </c>
      <c r="F480" s="27">
        <v>90</v>
      </c>
      <c r="G480" s="27">
        <v>0.63</v>
      </c>
      <c r="H480" s="27">
        <v>8.91</v>
      </c>
      <c r="I480" s="27">
        <v>2.07</v>
      </c>
      <c r="J480" s="27">
        <v>92</v>
      </c>
      <c r="K480" s="51">
        <v>8</v>
      </c>
      <c r="L480" s="27"/>
    </row>
    <row r="481" ht="15" spans="1:12">
      <c r="A481" s="22"/>
      <c r="B481" s="23"/>
      <c r="C481" s="24"/>
      <c r="D481" s="28" t="s">
        <v>37</v>
      </c>
      <c r="E481" s="26" t="s">
        <v>167</v>
      </c>
      <c r="F481" s="27">
        <v>250</v>
      </c>
      <c r="G481" s="27">
        <v>2.07</v>
      </c>
      <c r="H481" s="27">
        <v>4.56</v>
      </c>
      <c r="I481" s="27">
        <v>14.86</v>
      </c>
      <c r="J481" s="27">
        <v>109</v>
      </c>
      <c r="K481" s="51">
        <v>132</v>
      </c>
      <c r="L481" s="27"/>
    </row>
    <row r="482" ht="15" spans="1:12">
      <c r="A482" s="22"/>
      <c r="B482" s="23"/>
      <c r="C482" s="24"/>
      <c r="D482" s="28" t="s">
        <v>39</v>
      </c>
      <c r="E482" s="26" t="s">
        <v>168</v>
      </c>
      <c r="F482" s="27">
        <v>100</v>
      </c>
      <c r="G482" s="27">
        <v>15.19</v>
      </c>
      <c r="H482" s="27">
        <v>16.9</v>
      </c>
      <c r="I482" s="27">
        <v>10.7</v>
      </c>
      <c r="J482" s="27">
        <v>256</v>
      </c>
      <c r="K482" s="51">
        <v>451</v>
      </c>
      <c r="L482" s="27"/>
    </row>
    <row r="483" ht="15" spans="1:12">
      <c r="A483" s="22"/>
      <c r="B483" s="23"/>
      <c r="C483" s="24"/>
      <c r="D483" s="28" t="s">
        <v>41</v>
      </c>
      <c r="E483" s="26" t="s">
        <v>169</v>
      </c>
      <c r="F483" s="27">
        <v>245</v>
      </c>
      <c r="G483" s="27">
        <v>6.37</v>
      </c>
      <c r="H483" s="27">
        <v>14.55</v>
      </c>
      <c r="I483" s="27">
        <v>39.73</v>
      </c>
      <c r="J483" s="27">
        <v>316</v>
      </c>
      <c r="K483" s="51">
        <v>94</v>
      </c>
      <c r="L483" s="27"/>
    </row>
    <row r="484" ht="15" spans="1:12">
      <c r="A484" s="22"/>
      <c r="B484" s="23"/>
      <c r="C484" s="24"/>
      <c r="D484" s="28" t="s">
        <v>43</v>
      </c>
      <c r="E484" s="26" t="s">
        <v>44</v>
      </c>
      <c r="F484" s="27">
        <v>200</v>
      </c>
      <c r="G484" s="27">
        <v>1.23</v>
      </c>
      <c r="H484" s="27" t="s">
        <v>45</v>
      </c>
      <c r="I484" s="27">
        <v>41.85</v>
      </c>
      <c r="J484" s="27">
        <v>172</v>
      </c>
      <c r="K484" s="51">
        <v>280</v>
      </c>
      <c r="L484" s="27"/>
    </row>
    <row r="485" ht="15" spans="1:12">
      <c r="A485" s="22"/>
      <c r="B485" s="23"/>
      <c r="C485" s="24"/>
      <c r="D485" s="28" t="s">
        <v>46</v>
      </c>
      <c r="E485" s="26" t="s">
        <v>47</v>
      </c>
      <c r="F485" s="27">
        <v>40</v>
      </c>
      <c r="G485" s="27">
        <v>2.72</v>
      </c>
      <c r="H485" s="27">
        <v>0.96</v>
      </c>
      <c r="I485" s="27">
        <v>19.28</v>
      </c>
      <c r="J485" s="27">
        <v>99</v>
      </c>
      <c r="K485" s="51">
        <v>4</v>
      </c>
      <c r="L485" s="27"/>
    </row>
    <row r="486" ht="15" spans="1:12">
      <c r="A486" s="22"/>
      <c r="B486" s="23"/>
      <c r="C486" s="24"/>
      <c r="D486" s="28" t="s">
        <v>48</v>
      </c>
      <c r="E486" s="26" t="s">
        <v>49</v>
      </c>
      <c r="F486" s="27">
        <v>40</v>
      </c>
      <c r="G486" s="27">
        <v>2.64</v>
      </c>
      <c r="H486" s="27">
        <v>0.44</v>
      </c>
      <c r="I486" s="27">
        <v>18.96</v>
      </c>
      <c r="J486" s="27">
        <v>82</v>
      </c>
      <c r="K486" s="51">
        <v>4</v>
      </c>
      <c r="L486" s="27"/>
    </row>
    <row r="487" ht="15" spans="1:12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51"/>
      <c r="L487" s="27"/>
    </row>
    <row r="488" ht="15" spans="1:12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51"/>
      <c r="L488" s="27"/>
    </row>
    <row r="489" ht="15" spans="1:12">
      <c r="A489" s="29"/>
      <c r="B489" s="30"/>
      <c r="C489" s="31"/>
      <c r="D489" s="32" t="s">
        <v>31</v>
      </c>
      <c r="E489" s="33"/>
      <c r="F489" s="34">
        <f>SUM(F480:F488)</f>
        <v>965</v>
      </c>
      <c r="G489" s="34">
        <f t="shared" ref="G489" si="363">SUM(G480:G488)</f>
        <v>30.85</v>
      </c>
      <c r="H489" s="34">
        <f t="shared" ref="H489" si="364">SUM(H480:H488)</f>
        <v>46.32</v>
      </c>
      <c r="I489" s="34">
        <f t="shared" ref="I489" si="365">SUM(I480:I488)</f>
        <v>147.45</v>
      </c>
      <c r="J489" s="34">
        <f t="shared" ref="J489" si="366">SUM(J480:J488)</f>
        <v>1126</v>
      </c>
      <c r="K489" s="52"/>
      <c r="L489" s="34">
        <f ca="1" t="shared" ref="L489" si="367">SUM(L486:L494)</f>
        <v>0</v>
      </c>
    </row>
    <row r="490" ht="15" spans="1:12">
      <c r="A490" s="35">
        <f>A468</f>
        <v>2</v>
      </c>
      <c r="B490" s="36">
        <f>B468</f>
        <v>5</v>
      </c>
      <c r="C490" s="37" t="s">
        <v>50</v>
      </c>
      <c r="D490" s="38" t="s">
        <v>51</v>
      </c>
      <c r="E490" s="26" t="s">
        <v>170</v>
      </c>
      <c r="F490" s="27">
        <v>70</v>
      </c>
      <c r="G490" s="27">
        <v>4.68</v>
      </c>
      <c r="H490" s="27">
        <v>3.5</v>
      </c>
      <c r="I490" s="27">
        <v>34.41</v>
      </c>
      <c r="J490" s="27">
        <v>233</v>
      </c>
      <c r="K490" s="51">
        <v>330</v>
      </c>
      <c r="L490" s="27"/>
    </row>
    <row r="491" ht="15" spans="1:12">
      <c r="A491" s="22"/>
      <c r="B491" s="23"/>
      <c r="C491" s="24"/>
      <c r="D491" s="38" t="s">
        <v>43</v>
      </c>
      <c r="E491" s="26" t="s">
        <v>89</v>
      </c>
      <c r="F491" s="27">
        <v>200</v>
      </c>
      <c r="G491" s="27">
        <v>0.8</v>
      </c>
      <c r="H491" s="27" t="s">
        <v>45</v>
      </c>
      <c r="I491" s="27">
        <v>22.6</v>
      </c>
      <c r="J491" s="27">
        <v>94</v>
      </c>
      <c r="K491" s="51">
        <v>389</v>
      </c>
      <c r="L491" s="27"/>
    </row>
    <row r="492" ht="15" spans="1:12">
      <c r="A492" s="22"/>
      <c r="B492" s="23"/>
      <c r="C492" s="24"/>
      <c r="D492" s="25" t="s">
        <v>30</v>
      </c>
      <c r="E492" s="26" t="s">
        <v>33</v>
      </c>
      <c r="F492" s="27">
        <v>155</v>
      </c>
      <c r="G492" s="27">
        <v>2.33</v>
      </c>
      <c r="H492" s="27">
        <v>0.78</v>
      </c>
      <c r="I492" s="27">
        <v>32.55</v>
      </c>
      <c r="J492" s="27">
        <v>149</v>
      </c>
      <c r="K492" s="51">
        <v>89</v>
      </c>
      <c r="L492" s="27"/>
    </row>
    <row r="493" ht="15" spans="1:12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51"/>
      <c r="L493" s="27"/>
    </row>
    <row r="494" ht="15" spans="1:12">
      <c r="A494" s="29"/>
      <c r="B494" s="30"/>
      <c r="C494" s="31"/>
      <c r="D494" s="32" t="s">
        <v>31</v>
      </c>
      <c r="E494" s="33"/>
      <c r="F494" s="34">
        <f>SUM(F490:F493)</f>
        <v>425</v>
      </c>
      <c r="G494" s="34">
        <f t="shared" ref="G494" si="368">SUM(G490:G493)</f>
        <v>7.81</v>
      </c>
      <c r="H494" s="34">
        <f t="shared" ref="H494" si="369">SUM(H490:H493)</f>
        <v>4.28</v>
      </c>
      <c r="I494" s="34">
        <f t="shared" ref="I494" si="370">SUM(I490:I493)</f>
        <v>89.56</v>
      </c>
      <c r="J494" s="34">
        <f t="shared" ref="J494" si="371">SUM(J490:J493)</f>
        <v>476</v>
      </c>
      <c r="K494" s="52"/>
      <c r="L494" s="34">
        <f ca="1" t="shared" ref="L494" si="372">SUM(L487:L493)</f>
        <v>0</v>
      </c>
    </row>
    <row r="495" ht="15" spans="1:12">
      <c r="A495" s="35">
        <f>A468</f>
        <v>2</v>
      </c>
      <c r="B495" s="36">
        <f>B468</f>
        <v>5</v>
      </c>
      <c r="C495" s="37" t="s">
        <v>55</v>
      </c>
      <c r="D495" s="28" t="s">
        <v>24</v>
      </c>
      <c r="E495" s="26" t="s">
        <v>171</v>
      </c>
      <c r="F495" s="27">
        <v>100</v>
      </c>
      <c r="G495" s="27">
        <v>11.83</v>
      </c>
      <c r="H495" s="27">
        <v>5.02</v>
      </c>
      <c r="I495" s="27">
        <v>3.65</v>
      </c>
      <c r="J495" s="27">
        <v>107</v>
      </c>
      <c r="K495" s="51">
        <v>46</v>
      </c>
      <c r="L495" s="27"/>
    </row>
    <row r="496" ht="15" spans="1:12">
      <c r="A496" s="22"/>
      <c r="B496" s="23"/>
      <c r="C496" s="24"/>
      <c r="D496" s="28" t="s">
        <v>41</v>
      </c>
      <c r="E496" s="26" t="s">
        <v>57</v>
      </c>
      <c r="F496" s="27">
        <v>150</v>
      </c>
      <c r="G496" s="27">
        <v>5.27</v>
      </c>
      <c r="H496" s="27">
        <v>4.68</v>
      </c>
      <c r="I496" s="27">
        <v>35.56</v>
      </c>
      <c r="J496" s="27">
        <v>188</v>
      </c>
      <c r="K496" s="51">
        <v>309</v>
      </c>
      <c r="L496" s="27"/>
    </row>
    <row r="497" ht="15" spans="1:12">
      <c r="A497" s="22"/>
      <c r="B497" s="23"/>
      <c r="C497" s="24"/>
      <c r="D497" s="28" t="s">
        <v>43</v>
      </c>
      <c r="E497" s="26" t="s">
        <v>105</v>
      </c>
      <c r="F497" s="27">
        <v>210</v>
      </c>
      <c r="G497" s="27">
        <v>0.07</v>
      </c>
      <c r="H497" s="27">
        <v>0.01</v>
      </c>
      <c r="I497" s="27">
        <v>15.31</v>
      </c>
      <c r="J497" s="27">
        <v>62</v>
      </c>
      <c r="K497" s="51">
        <v>260</v>
      </c>
      <c r="L497" s="27"/>
    </row>
    <row r="498" ht="15" spans="1:12">
      <c r="A498" s="22"/>
      <c r="B498" s="23"/>
      <c r="C498" s="24"/>
      <c r="D498" s="28" t="s">
        <v>28</v>
      </c>
      <c r="E498" s="26" t="s">
        <v>139</v>
      </c>
      <c r="F498" s="27">
        <v>40</v>
      </c>
      <c r="G498" s="27">
        <v>5.18</v>
      </c>
      <c r="H498" s="27">
        <v>5.02</v>
      </c>
      <c r="I498" s="27">
        <v>12.05</v>
      </c>
      <c r="J498" s="27">
        <v>117</v>
      </c>
      <c r="K498" s="51">
        <v>4</v>
      </c>
      <c r="L498" s="27"/>
    </row>
    <row r="499" ht="15" spans="1:12">
      <c r="A499" s="22"/>
      <c r="B499" s="23"/>
      <c r="C499" s="24"/>
      <c r="D499" s="25" t="s">
        <v>28</v>
      </c>
      <c r="E499" s="26" t="s">
        <v>49</v>
      </c>
      <c r="F499" s="27">
        <v>35</v>
      </c>
      <c r="G499" s="27">
        <v>2.31</v>
      </c>
      <c r="H499" s="27">
        <v>0.39</v>
      </c>
      <c r="I499" s="27">
        <v>16.59</v>
      </c>
      <c r="J499" s="27">
        <v>72</v>
      </c>
      <c r="K499" s="51">
        <v>4</v>
      </c>
      <c r="L499" s="27"/>
    </row>
    <row r="500" ht="15" spans="1:12">
      <c r="A500" s="22"/>
      <c r="B500" s="23"/>
      <c r="C500" s="24"/>
      <c r="D500" s="25" t="s">
        <v>35</v>
      </c>
      <c r="E500" s="26" t="s">
        <v>106</v>
      </c>
      <c r="F500" s="27">
        <v>100</v>
      </c>
      <c r="G500" s="27">
        <v>1.38</v>
      </c>
      <c r="H500" s="27">
        <v>4.62</v>
      </c>
      <c r="I500" s="27">
        <v>11.31</v>
      </c>
      <c r="J500" s="27">
        <v>92</v>
      </c>
      <c r="K500" s="51">
        <v>199</v>
      </c>
      <c r="L500" s="27"/>
    </row>
    <row r="501" ht="15" spans="1:12">
      <c r="A501" s="29"/>
      <c r="B501" s="30"/>
      <c r="C501" s="31"/>
      <c r="D501" s="32" t="s">
        <v>31</v>
      </c>
      <c r="E501" s="33"/>
      <c r="F501" s="34">
        <f>SUM(F495:F500)</f>
        <v>635</v>
      </c>
      <c r="G501" s="34">
        <f t="shared" ref="G501" si="373">SUM(G495:G500)</f>
        <v>26.04</v>
      </c>
      <c r="H501" s="34">
        <f t="shared" ref="H501" si="374">SUM(H495:H500)</f>
        <v>19.74</v>
      </c>
      <c r="I501" s="34">
        <f t="shared" ref="I501" si="375">SUM(I495:I500)</f>
        <v>94.47</v>
      </c>
      <c r="J501" s="34">
        <f t="shared" ref="J501" si="376">SUM(J495:J500)</f>
        <v>638</v>
      </c>
      <c r="K501" s="52"/>
      <c r="L501" s="34">
        <f ca="1" t="shared" ref="L501" si="377">SUM(L495:L503)</f>
        <v>0</v>
      </c>
    </row>
    <row r="502" ht="15" spans="1:12">
      <c r="A502" s="35">
        <f>A468</f>
        <v>2</v>
      </c>
      <c r="B502" s="36">
        <f>B468</f>
        <v>5</v>
      </c>
      <c r="C502" s="37" t="s">
        <v>60</v>
      </c>
      <c r="D502" s="38" t="s">
        <v>61</v>
      </c>
      <c r="E502" s="26" t="s">
        <v>117</v>
      </c>
      <c r="F502" s="27">
        <v>250</v>
      </c>
      <c r="G502" s="27">
        <v>12.5</v>
      </c>
      <c r="H502" s="27">
        <v>3.75</v>
      </c>
      <c r="I502" s="27">
        <v>21.25</v>
      </c>
      <c r="J502" s="27">
        <v>169</v>
      </c>
      <c r="K502" s="51">
        <v>2</v>
      </c>
      <c r="L502" s="27"/>
    </row>
    <row r="503" ht="15" spans="1:12">
      <c r="A503" s="22"/>
      <c r="B503" s="23"/>
      <c r="C503" s="24"/>
      <c r="D503" s="38" t="s">
        <v>51</v>
      </c>
      <c r="E503" s="26"/>
      <c r="F503" s="27"/>
      <c r="G503" s="27"/>
      <c r="H503" s="27"/>
      <c r="I503" s="27"/>
      <c r="J503" s="27"/>
      <c r="K503" s="51"/>
      <c r="L503" s="27"/>
    </row>
    <row r="504" ht="15" spans="1:12">
      <c r="A504" s="22"/>
      <c r="B504" s="23"/>
      <c r="C504" s="24"/>
      <c r="D504" s="38" t="s">
        <v>43</v>
      </c>
      <c r="E504" s="26"/>
      <c r="F504" s="27"/>
      <c r="G504" s="27"/>
      <c r="H504" s="27"/>
      <c r="I504" s="27"/>
      <c r="J504" s="27"/>
      <c r="K504" s="51"/>
      <c r="L504" s="27"/>
    </row>
    <row r="505" ht="15" spans="1:12">
      <c r="A505" s="22"/>
      <c r="B505" s="23"/>
      <c r="C505" s="24"/>
      <c r="D505" s="38" t="s">
        <v>30</v>
      </c>
      <c r="E505" s="26"/>
      <c r="F505" s="27"/>
      <c r="G505" s="27"/>
      <c r="H505" s="27"/>
      <c r="I505" s="27"/>
      <c r="J505" s="27"/>
      <c r="K505" s="51"/>
      <c r="L505" s="27"/>
    </row>
    <row r="506" ht="15" spans="1:12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51"/>
      <c r="L506" s="27"/>
    </row>
    <row r="507" ht="15" spans="1:12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51"/>
      <c r="L507" s="27"/>
    </row>
    <row r="508" ht="15" spans="1:12">
      <c r="A508" s="29"/>
      <c r="B508" s="30"/>
      <c r="C508" s="31"/>
      <c r="D508" s="39" t="s">
        <v>31</v>
      </c>
      <c r="E508" s="33"/>
      <c r="F508" s="34">
        <f>SUM(F502:F507)</f>
        <v>250</v>
      </c>
      <c r="G508" s="34">
        <f t="shared" ref="G508" si="378">SUM(G502:G507)</f>
        <v>12.5</v>
      </c>
      <c r="H508" s="34">
        <f t="shared" ref="H508" si="379">SUM(H502:H507)</f>
        <v>3.75</v>
      </c>
      <c r="I508" s="34">
        <f t="shared" ref="I508" si="380">SUM(I502:I507)</f>
        <v>21.25</v>
      </c>
      <c r="J508" s="34">
        <f t="shared" ref="J508" si="381">SUM(J502:J507)</f>
        <v>169</v>
      </c>
      <c r="K508" s="52"/>
      <c r="L508" s="34">
        <f ca="1" t="shared" ref="L508" si="382">SUM(L502:L510)</f>
        <v>0</v>
      </c>
    </row>
    <row r="509" ht="15.75" customHeight="1" spans="1:12">
      <c r="A509" s="40">
        <f>A468</f>
        <v>2</v>
      </c>
      <c r="B509" s="41">
        <f>B468</f>
        <v>5</v>
      </c>
      <c r="C509" s="42" t="s">
        <v>64</v>
      </c>
      <c r="D509" s="43"/>
      <c r="E509" s="44"/>
      <c r="F509" s="45">
        <f>F475+F479+F489+F494+F501+F508</f>
        <v>2910</v>
      </c>
      <c r="G509" s="45">
        <f t="shared" ref="G509" si="383">G475+G479+G489+G494+G501+G508</f>
        <v>103.75</v>
      </c>
      <c r="H509" s="45">
        <f t="shared" ref="H509" si="384">H475+H479+H489+H494+H501+H508</f>
        <v>117.74</v>
      </c>
      <c r="I509" s="45">
        <f t="shared" ref="I509" si="385">I475+I479+I489+I494+I501+I508</f>
        <v>429.36</v>
      </c>
      <c r="J509" s="45">
        <f t="shared" ref="J509" si="386">J475+J479+J489+J494+J501+J508</f>
        <v>3215</v>
      </c>
      <c r="K509" s="53"/>
      <c r="L509" s="45">
        <f ca="1" t="shared" ref="L509" si="387">L475+L479+L489+L494+L501+L508</f>
        <v>0</v>
      </c>
    </row>
    <row r="510" ht="15" spans="1:12">
      <c r="A510" s="16">
        <v>2</v>
      </c>
      <c r="B510" s="17">
        <v>6</v>
      </c>
      <c r="C510" s="18" t="s">
        <v>23</v>
      </c>
      <c r="D510" s="19" t="s">
        <v>24</v>
      </c>
      <c r="E510" s="20" t="s">
        <v>172</v>
      </c>
      <c r="F510" s="21">
        <v>210</v>
      </c>
      <c r="G510" s="21">
        <v>5.63</v>
      </c>
      <c r="H510" s="21">
        <v>10.05</v>
      </c>
      <c r="I510" s="21">
        <v>43.12</v>
      </c>
      <c r="J510" s="21">
        <v>285</v>
      </c>
      <c r="K510" s="50">
        <v>177</v>
      </c>
      <c r="L510" s="21"/>
    </row>
    <row r="511" ht="15" spans="1:12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51"/>
      <c r="L511" s="27"/>
    </row>
    <row r="512" ht="15" spans="1:12">
      <c r="A512" s="22"/>
      <c r="B512" s="23"/>
      <c r="C512" s="24"/>
      <c r="D512" s="28" t="s">
        <v>26</v>
      </c>
      <c r="E512" s="26" t="s">
        <v>27</v>
      </c>
      <c r="F512" s="27">
        <v>200</v>
      </c>
      <c r="G512" s="27">
        <v>2.8</v>
      </c>
      <c r="H512" s="27">
        <v>3.2</v>
      </c>
      <c r="I512" s="27">
        <v>19.67</v>
      </c>
      <c r="J512" s="27">
        <v>119</v>
      </c>
      <c r="K512" s="51">
        <v>253</v>
      </c>
      <c r="L512" s="27"/>
    </row>
    <row r="513" ht="15" spans="1:12">
      <c r="A513" s="22"/>
      <c r="B513" s="23"/>
      <c r="C513" s="24"/>
      <c r="D513" s="28" t="s">
        <v>28</v>
      </c>
      <c r="E513" s="26" t="s">
        <v>29</v>
      </c>
      <c r="F513" s="27">
        <v>80</v>
      </c>
      <c r="G513" s="27">
        <v>10.04</v>
      </c>
      <c r="H513" s="27">
        <v>14.43</v>
      </c>
      <c r="I513" s="27">
        <v>18.6</v>
      </c>
      <c r="J513" s="27">
        <v>244</v>
      </c>
      <c r="K513" s="51">
        <v>1</v>
      </c>
      <c r="L513" s="27"/>
    </row>
    <row r="514" ht="15" spans="1:12">
      <c r="A514" s="22"/>
      <c r="B514" s="23"/>
      <c r="C514" s="24"/>
      <c r="D514" s="28" t="s">
        <v>30</v>
      </c>
      <c r="E514" s="26"/>
      <c r="F514" s="27"/>
      <c r="G514" s="27"/>
      <c r="H514" s="27"/>
      <c r="I514" s="27"/>
      <c r="J514" s="27"/>
      <c r="K514" s="51"/>
      <c r="L514" s="27"/>
    </row>
    <row r="515" ht="15" spans="1:12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51"/>
      <c r="L515" s="27"/>
    </row>
    <row r="516" ht="15" spans="1:12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51"/>
      <c r="L516" s="27"/>
    </row>
    <row r="517" ht="15" spans="1:12">
      <c r="A517" s="29"/>
      <c r="B517" s="30"/>
      <c r="C517" s="31"/>
      <c r="D517" s="32" t="s">
        <v>31</v>
      </c>
      <c r="E517" s="33"/>
      <c r="F517" s="34">
        <f>SUM(F510:F516)</f>
        <v>490</v>
      </c>
      <c r="G517" s="34">
        <f t="shared" ref="G517" si="388">SUM(G510:G516)</f>
        <v>18.47</v>
      </c>
      <c r="H517" s="34">
        <f t="shared" ref="H517" si="389">SUM(H510:H516)</f>
        <v>27.68</v>
      </c>
      <c r="I517" s="34">
        <f t="shared" ref="I517" si="390">SUM(I510:I516)</f>
        <v>81.39</v>
      </c>
      <c r="J517" s="34">
        <f t="shared" ref="J517" si="391">SUM(J510:J516)</f>
        <v>648</v>
      </c>
      <c r="K517" s="52"/>
      <c r="L517" s="34">
        <f t="shared" si="357"/>
        <v>0</v>
      </c>
    </row>
    <row r="518" ht="15" spans="1:12">
      <c r="A518" s="35">
        <f>A510</f>
        <v>2</v>
      </c>
      <c r="B518" s="36">
        <f>B510</f>
        <v>6</v>
      </c>
      <c r="C518" s="37" t="s">
        <v>32</v>
      </c>
      <c r="D518" s="38" t="s">
        <v>30</v>
      </c>
      <c r="E518" s="26" t="s">
        <v>173</v>
      </c>
      <c r="F518" s="27">
        <v>90</v>
      </c>
      <c r="G518" s="27">
        <v>2.34</v>
      </c>
      <c r="H518" s="27">
        <v>4.5</v>
      </c>
      <c r="I518" s="27">
        <v>13.98</v>
      </c>
      <c r="J518" s="27">
        <v>106</v>
      </c>
      <c r="K518" s="51">
        <v>75</v>
      </c>
      <c r="L518" s="27"/>
    </row>
    <row r="519" ht="15" spans="1:12">
      <c r="A519" s="22"/>
      <c r="B519" s="23"/>
      <c r="C519" s="24"/>
      <c r="D519" s="25" t="s">
        <v>43</v>
      </c>
      <c r="E519" s="26" t="s">
        <v>53</v>
      </c>
      <c r="F519" s="27">
        <v>200</v>
      </c>
      <c r="G519" s="27">
        <v>1.4</v>
      </c>
      <c r="H519" s="27" t="s">
        <v>45</v>
      </c>
      <c r="I519" s="27">
        <v>13.8</v>
      </c>
      <c r="J519" s="27">
        <v>61</v>
      </c>
      <c r="K519" s="51">
        <v>389</v>
      </c>
      <c r="L519" s="27"/>
    </row>
    <row r="520" ht="15" spans="1:12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51"/>
      <c r="L520" s="27"/>
    </row>
    <row r="521" ht="15" spans="1:12">
      <c r="A521" s="29"/>
      <c r="B521" s="30"/>
      <c r="C521" s="31"/>
      <c r="D521" s="32" t="s">
        <v>31</v>
      </c>
      <c r="E521" s="33"/>
      <c r="F521" s="34">
        <f>SUM(F518:F520)</f>
        <v>290</v>
      </c>
      <c r="G521" s="34">
        <f t="shared" ref="G521" si="392">SUM(G518:G520)</f>
        <v>3.74</v>
      </c>
      <c r="H521" s="34">
        <f t="shared" ref="H521" si="393">SUM(H518:H520)</f>
        <v>4.5</v>
      </c>
      <c r="I521" s="34">
        <f t="shared" ref="I521" si="394">SUM(I518:I520)</f>
        <v>27.78</v>
      </c>
      <c r="J521" s="34">
        <f t="shared" ref="J521" si="395">SUM(J518:J520)</f>
        <v>167</v>
      </c>
      <c r="K521" s="52"/>
      <c r="L521" s="34">
        <f ca="1" t="shared" ref="L521" si="396">SUM(L518:L526)</f>
        <v>0</v>
      </c>
    </row>
    <row r="522" ht="15" spans="1:12">
      <c r="A522" s="35">
        <f>A510</f>
        <v>2</v>
      </c>
      <c r="B522" s="36">
        <f>B510</f>
        <v>6</v>
      </c>
      <c r="C522" s="37" t="s">
        <v>34</v>
      </c>
      <c r="D522" s="28" t="s">
        <v>35</v>
      </c>
      <c r="E522" s="26" t="s">
        <v>174</v>
      </c>
      <c r="F522" s="27">
        <v>120</v>
      </c>
      <c r="G522" s="27">
        <v>2.15</v>
      </c>
      <c r="H522" s="27">
        <v>3.38</v>
      </c>
      <c r="I522" s="27">
        <v>12.19</v>
      </c>
      <c r="J522" s="27">
        <v>88</v>
      </c>
      <c r="K522" s="51">
        <v>85</v>
      </c>
      <c r="L522" s="27"/>
    </row>
    <row r="523" ht="15" spans="1:12">
      <c r="A523" s="22"/>
      <c r="B523" s="23"/>
      <c r="C523" s="24"/>
      <c r="D523" s="28" t="s">
        <v>37</v>
      </c>
      <c r="E523" s="26" t="s">
        <v>175</v>
      </c>
      <c r="F523" s="27">
        <v>265</v>
      </c>
      <c r="G523" s="27">
        <v>20.94</v>
      </c>
      <c r="H523" s="27">
        <v>9.93</v>
      </c>
      <c r="I523" s="27">
        <v>11.21</v>
      </c>
      <c r="J523" s="27">
        <v>217</v>
      </c>
      <c r="K523" s="51">
        <v>44</v>
      </c>
      <c r="L523" s="27"/>
    </row>
    <row r="524" ht="15" spans="1:12">
      <c r="A524" s="22"/>
      <c r="B524" s="23"/>
      <c r="C524" s="24"/>
      <c r="D524" s="28" t="s">
        <v>39</v>
      </c>
      <c r="E524" s="26" t="s">
        <v>176</v>
      </c>
      <c r="F524" s="27">
        <v>130</v>
      </c>
      <c r="G524" s="27">
        <v>17.88</v>
      </c>
      <c r="H524" s="27">
        <v>13.36</v>
      </c>
      <c r="I524" s="27">
        <v>6.73</v>
      </c>
      <c r="J524" s="27">
        <v>218</v>
      </c>
      <c r="K524" s="51">
        <v>261</v>
      </c>
      <c r="L524" s="27"/>
    </row>
    <row r="525" ht="15" spans="1:12">
      <c r="A525" s="22"/>
      <c r="B525" s="23"/>
      <c r="C525" s="24"/>
      <c r="D525" s="28" t="s">
        <v>41</v>
      </c>
      <c r="E525" s="26" t="s">
        <v>86</v>
      </c>
      <c r="F525" s="27">
        <v>150</v>
      </c>
      <c r="G525" s="27">
        <v>7.94</v>
      </c>
      <c r="H525" s="27">
        <v>8.37</v>
      </c>
      <c r="I525" s="27">
        <v>37.71</v>
      </c>
      <c r="J525" s="27">
        <v>258</v>
      </c>
      <c r="K525" s="51">
        <v>171</v>
      </c>
      <c r="L525" s="27"/>
    </row>
    <row r="526" ht="15" spans="1:12">
      <c r="A526" s="22"/>
      <c r="B526" s="23"/>
      <c r="C526" s="24"/>
      <c r="D526" s="28" t="s">
        <v>43</v>
      </c>
      <c r="E526" s="26" t="s">
        <v>177</v>
      </c>
      <c r="F526" s="27">
        <v>200</v>
      </c>
      <c r="G526" s="27">
        <v>0.48</v>
      </c>
      <c r="H526" s="27">
        <v>0.25</v>
      </c>
      <c r="I526" s="27">
        <v>26.81</v>
      </c>
      <c r="J526" s="27">
        <v>111</v>
      </c>
      <c r="K526" s="51">
        <v>278</v>
      </c>
      <c r="L526" s="27"/>
    </row>
    <row r="527" ht="15" spans="1:12">
      <c r="A527" s="22"/>
      <c r="B527" s="23"/>
      <c r="C527" s="24"/>
      <c r="D527" s="28" t="s">
        <v>46</v>
      </c>
      <c r="E527" s="26" t="s">
        <v>47</v>
      </c>
      <c r="F527" s="27">
        <v>50</v>
      </c>
      <c r="G527" s="27">
        <v>3.4</v>
      </c>
      <c r="H527" s="27">
        <v>1.2</v>
      </c>
      <c r="I527" s="27">
        <v>24.1</v>
      </c>
      <c r="J527" s="27">
        <v>124</v>
      </c>
      <c r="K527" s="51">
        <v>4</v>
      </c>
      <c r="L527" s="27"/>
    </row>
    <row r="528" ht="15" spans="1:12">
      <c r="A528" s="22"/>
      <c r="B528" s="23"/>
      <c r="C528" s="24"/>
      <c r="D528" s="28" t="s">
        <v>48</v>
      </c>
      <c r="E528" s="26" t="s">
        <v>49</v>
      </c>
      <c r="F528" s="27">
        <v>50</v>
      </c>
      <c r="G528" s="27">
        <v>3.3</v>
      </c>
      <c r="H528" s="27">
        <v>0.55</v>
      </c>
      <c r="I528" s="27">
        <v>23.7</v>
      </c>
      <c r="J528" s="27">
        <v>103</v>
      </c>
      <c r="K528" s="51">
        <v>4</v>
      </c>
      <c r="L528" s="27"/>
    </row>
    <row r="529" ht="15" spans="1:12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51"/>
      <c r="L529" s="27"/>
    </row>
    <row r="530" ht="15" spans="1:12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51"/>
      <c r="L530" s="27"/>
    </row>
    <row r="531" ht="15" spans="1:12">
      <c r="A531" s="29"/>
      <c r="B531" s="30"/>
      <c r="C531" s="31"/>
      <c r="D531" s="32" t="s">
        <v>31</v>
      </c>
      <c r="E531" s="33"/>
      <c r="F531" s="34">
        <f>SUM(F522:F530)</f>
        <v>965</v>
      </c>
      <c r="G531" s="34">
        <f t="shared" ref="G531" si="397">SUM(G522:G530)</f>
        <v>56.09</v>
      </c>
      <c r="H531" s="34">
        <f t="shared" ref="H531" si="398">SUM(H522:H530)</f>
        <v>37.04</v>
      </c>
      <c r="I531" s="34">
        <f t="shared" ref="I531" si="399">SUM(I522:I530)</f>
        <v>142.45</v>
      </c>
      <c r="J531" s="34">
        <f t="shared" ref="J531" si="400">SUM(J522:J530)</f>
        <v>1119</v>
      </c>
      <c r="K531" s="52"/>
      <c r="L531" s="34">
        <f ca="1" t="shared" ref="L531" si="401">SUM(L528:L536)</f>
        <v>0</v>
      </c>
    </row>
    <row r="532" ht="15" spans="1:12">
      <c r="A532" s="35">
        <f>A510</f>
        <v>2</v>
      </c>
      <c r="B532" s="36">
        <f>B510</f>
        <v>6</v>
      </c>
      <c r="C532" s="37" t="s">
        <v>50</v>
      </c>
      <c r="D532" s="38" t="s">
        <v>51</v>
      </c>
      <c r="E532" s="26" t="s">
        <v>178</v>
      </c>
      <c r="F532" s="27">
        <v>85</v>
      </c>
      <c r="G532" s="27">
        <v>5.79</v>
      </c>
      <c r="H532" s="27">
        <v>9.94</v>
      </c>
      <c r="I532" s="27">
        <v>57.52</v>
      </c>
      <c r="J532" s="27">
        <v>343</v>
      </c>
      <c r="K532" s="51">
        <v>305</v>
      </c>
      <c r="L532" s="27"/>
    </row>
    <row r="533" ht="15" spans="1:12">
      <c r="A533" s="22"/>
      <c r="B533" s="23"/>
      <c r="C533" s="24"/>
      <c r="D533" s="38" t="s">
        <v>43</v>
      </c>
      <c r="E533" s="26" t="s">
        <v>76</v>
      </c>
      <c r="F533" s="27">
        <v>200</v>
      </c>
      <c r="G533" s="27">
        <v>5.8</v>
      </c>
      <c r="H533" s="27">
        <v>6.6</v>
      </c>
      <c r="I533" s="27">
        <v>9.9</v>
      </c>
      <c r="J533" s="27">
        <v>122</v>
      </c>
      <c r="K533" s="51">
        <v>385</v>
      </c>
      <c r="L533" s="27"/>
    </row>
    <row r="534" ht="15" spans="1:12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51"/>
      <c r="L534" s="27"/>
    </row>
    <row r="535" ht="15" spans="1:12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51"/>
      <c r="L535" s="27"/>
    </row>
    <row r="536" ht="15" spans="1:12">
      <c r="A536" s="29"/>
      <c r="B536" s="30"/>
      <c r="C536" s="31"/>
      <c r="D536" s="32" t="s">
        <v>31</v>
      </c>
      <c r="E536" s="33"/>
      <c r="F536" s="34">
        <f>SUM(F532:F535)</f>
        <v>285</v>
      </c>
      <c r="G536" s="34">
        <f t="shared" ref="G536" si="402">SUM(G532:G535)</f>
        <v>11.59</v>
      </c>
      <c r="H536" s="34">
        <f t="shared" ref="H536" si="403">SUM(H532:H535)</f>
        <v>16.54</v>
      </c>
      <c r="I536" s="34">
        <f t="shared" ref="I536" si="404">SUM(I532:I535)</f>
        <v>67.42</v>
      </c>
      <c r="J536" s="34">
        <f t="shared" ref="J536" si="405">SUM(J532:J535)</f>
        <v>465</v>
      </c>
      <c r="K536" s="52"/>
      <c r="L536" s="34">
        <f ca="1" t="shared" ref="L536" si="406">SUM(L529:L535)</f>
        <v>0</v>
      </c>
    </row>
    <row r="537" ht="15" spans="1:12">
      <c r="A537" s="35">
        <f>A510</f>
        <v>2</v>
      </c>
      <c r="B537" s="36">
        <f>B510</f>
        <v>6</v>
      </c>
      <c r="C537" s="37" t="s">
        <v>55</v>
      </c>
      <c r="D537" s="28" t="s">
        <v>24</v>
      </c>
      <c r="E537" s="26" t="s">
        <v>127</v>
      </c>
      <c r="F537" s="27">
        <v>80</v>
      </c>
      <c r="G537" s="27">
        <v>8.58</v>
      </c>
      <c r="H537" s="27">
        <v>12.82</v>
      </c>
      <c r="I537" s="27">
        <v>1.09</v>
      </c>
      <c r="J537" s="27">
        <v>154</v>
      </c>
      <c r="K537" s="51">
        <v>413</v>
      </c>
      <c r="L537" s="27"/>
    </row>
    <row r="538" ht="15" spans="1:12">
      <c r="A538" s="22"/>
      <c r="B538" s="23"/>
      <c r="C538" s="24"/>
      <c r="D538" s="28" t="s">
        <v>41</v>
      </c>
      <c r="E538" s="26" t="s">
        <v>179</v>
      </c>
      <c r="F538" s="27">
        <v>200</v>
      </c>
      <c r="G538" s="27">
        <v>2.86</v>
      </c>
      <c r="H538" s="27">
        <v>12.57</v>
      </c>
      <c r="I538" s="27">
        <v>19.81</v>
      </c>
      <c r="J538" s="27">
        <v>204</v>
      </c>
      <c r="K538" s="51">
        <v>148</v>
      </c>
      <c r="L538" s="27"/>
    </row>
    <row r="539" ht="15" spans="1:12">
      <c r="A539" s="22"/>
      <c r="B539" s="23"/>
      <c r="C539" s="24"/>
      <c r="D539" s="28" t="s">
        <v>43</v>
      </c>
      <c r="E539" s="26" t="s">
        <v>180</v>
      </c>
      <c r="F539" s="27">
        <v>200</v>
      </c>
      <c r="G539" s="27">
        <v>0.12</v>
      </c>
      <c r="H539" s="27" t="s">
        <v>45</v>
      </c>
      <c r="I539" s="27">
        <v>30.12</v>
      </c>
      <c r="J539" s="27">
        <v>121</v>
      </c>
      <c r="K539" s="51">
        <v>352</v>
      </c>
      <c r="L539" s="27"/>
    </row>
    <row r="540" ht="15" spans="1:12">
      <c r="A540" s="22"/>
      <c r="B540" s="23"/>
      <c r="C540" s="24"/>
      <c r="D540" s="28" t="s">
        <v>28</v>
      </c>
      <c r="E540" s="26" t="s">
        <v>47</v>
      </c>
      <c r="F540" s="27">
        <v>35</v>
      </c>
      <c r="G540" s="27">
        <v>2.38</v>
      </c>
      <c r="H540" s="27">
        <v>0.84</v>
      </c>
      <c r="I540" s="27">
        <v>16.87</v>
      </c>
      <c r="J540" s="27">
        <v>87</v>
      </c>
      <c r="K540" s="51">
        <v>4</v>
      </c>
      <c r="L540" s="27"/>
    </row>
    <row r="541" ht="15" spans="1:12">
      <c r="A541" s="22"/>
      <c r="B541" s="23"/>
      <c r="C541" s="24"/>
      <c r="D541" s="25" t="s">
        <v>28</v>
      </c>
      <c r="E541" s="26" t="s">
        <v>49</v>
      </c>
      <c r="F541" s="27">
        <v>30</v>
      </c>
      <c r="G541" s="27">
        <v>1.98</v>
      </c>
      <c r="H541" s="27">
        <v>0.33</v>
      </c>
      <c r="I541" s="27">
        <v>14.22</v>
      </c>
      <c r="J541" s="27">
        <v>62</v>
      </c>
      <c r="K541" s="51">
        <v>4</v>
      </c>
      <c r="L541" s="27"/>
    </row>
    <row r="542" ht="15" spans="1:12">
      <c r="A542" s="22"/>
      <c r="B542" s="23"/>
      <c r="C542" s="24"/>
      <c r="D542" s="25" t="s">
        <v>35</v>
      </c>
      <c r="E542" s="26" t="s">
        <v>181</v>
      </c>
      <c r="F542" s="27">
        <v>80</v>
      </c>
      <c r="G542" s="27">
        <v>0.88</v>
      </c>
      <c r="H542" s="27">
        <v>0.16</v>
      </c>
      <c r="I542" s="27">
        <v>3.04</v>
      </c>
      <c r="J542" s="27">
        <v>17</v>
      </c>
      <c r="K542" s="51">
        <v>89</v>
      </c>
      <c r="L542" s="27"/>
    </row>
    <row r="543" ht="15" spans="1:12">
      <c r="A543" s="29"/>
      <c r="B543" s="30"/>
      <c r="C543" s="31"/>
      <c r="D543" s="32" t="s">
        <v>31</v>
      </c>
      <c r="E543" s="33"/>
      <c r="F543" s="34">
        <f>SUM(F537:F542)</f>
        <v>625</v>
      </c>
      <c r="G543" s="34">
        <f t="shared" ref="G543" si="407">SUM(G537:G542)</f>
        <v>16.8</v>
      </c>
      <c r="H543" s="34">
        <f t="shared" ref="H543" si="408">SUM(H537:H542)</f>
        <v>26.72</v>
      </c>
      <c r="I543" s="34">
        <f t="shared" ref="I543" si="409">SUM(I537:I542)</f>
        <v>85.15</v>
      </c>
      <c r="J543" s="34">
        <f t="shared" ref="J543" si="410">SUM(J537:J542)</f>
        <v>645</v>
      </c>
      <c r="K543" s="52"/>
      <c r="L543" s="34">
        <f ca="1" t="shared" ref="L543" si="411">SUM(L537:L545)</f>
        <v>0</v>
      </c>
    </row>
    <row r="544" ht="15" spans="1:12">
      <c r="A544" s="35">
        <f>A510</f>
        <v>2</v>
      </c>
      <c r="B544" s="36">
        <f>B510</f>
        <v>6</v>
      </c>
      <c r="C544" s="37" t="s">
        <v>60</v>
      </c>
      <c r="D544" s="38" t="s">
        <v>61</v>
      </c>
      <c r="E544" s="26" t="s">
        <v>159</v>
      </c>
      <c r="F544" s="27">
        <v>200</v>
      </c>
      <c r="G544" s="27">
        <v>5.6</v>
      </c>
      <c r="H544" s="27">
        <v>6.38</v>
      </c>
      <c r="I544" s="27">
        <v>8.18</v>
      </c>
      <c r="J544" s="27">
        <v>113</v>
      </c>
      <c r="K544" s="51">
        <v>272</v>
      </c>
      <c r="L544" s="27"/>
    </row>
    <row r="545" ht="15" spans="1:12">
      <c r="A545" s="22"/>
      <c r="B545" s="23"/>
      <c r="C545" s="24"/>
      <c r="D545" s="38" t="s">
        <v>51</v>
      </c>
      <c r="E545" s="26"/>
      <c r="F545" s="27"/>
      <c r="G545" s="27"/>
      <c r="H545" s="27"/>
      <c r="I545" s="27"/>
      <c r="J545" s="27"/>
      <c r="K545" s="51"/>
      <c r="L545" s="27"/>
    </row>
    <row r="546" ht="15" spans="1:12">
      <c r="A546" s="22"/>
      <c r="B546" s="23"/>
      <c r="C546" s="24"/>
      <c r="D546" s="38" t="s">
        <v>43</v>
      </c>
      <c r="E546" s="26"/>
      <c r="F546" s="27"/>
      <c r="G546" s="27"/>
      <c r="H546" s="27"/>
      <c r="I546" s="27"/>
      <c r="J546" s="27"/>
      <c r="K546" s="51"/>
      <c r="L546" s="27"/>
    </row>
    <row r="547" ht="15" spans="1:12">
      <c r="A547" s="22"/>
      <c r="B547" s="23"/>
      <c r="C547" s="24"/>
      <c r="D547" s="38" t="s">
        <v>30</v>
      </c>
      <c r="E547" s="26" t="s">
        <v>68</v>
      </c>
      <c r="F547" s="27">
        <v>130</v>
      </c>
      <c r="G547" s="27">
        <v>0.52</v>
      </c>
      <c r="H547" s="27">
        <v>0.52</v>
      </c>
      <c r="I547" s="27">
        <v>12.74</v>
      </c>
      <c r="J547" s="27">
        <v>57</v>
      </c>
      <c r="K547" s="51">
        <v>89</v>
      </c>
      <c r="L547" s="27"/>
    </row>
    <row r="548" ht="15" spans="1:12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51"/>
      <c r="L548" s="27"/>
    </row>
    <row r="549" ht="15" spans="1:12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51"/>
      <c r="L549" s="27"/>
    </row>
    <row r="550" ht="15" spans="1:12">
      <c r="A550" s="29"/>
      <c r="B550" s="30"/>
      <c r="C550" s="31"/>
      <c r="D550" s="39" t="s">
        <v>31</v>
      </c>
      <c r="E550" s="33"/>
      <c r="F550" s="34">
        <f>SUM(F544:F549)</f>
        <v>330</v>
      </c>
      <c r="G550" s="34">
        <f t="shared" ref="G550" si="412">SUM(G544:G549)</f>
        <v>6.12</v>
      </c>
      <c r="H550" s="34">
        <f t="shared" ref="H550" si="413">SUM(H544:H549)</f>
        <v>6.9</v>
      </c>
      <c r="I550" s="34">
        <f t="shared" ref="I550" si="414">SUM(I544:I549)</f>
        <v>20.92</v>
      </c>
      <c r="J550" s="34">
        <f t="shared" ref="J550" si="415">SUM(J544:J549)</f>
        <v>170</v>
      </c>
      <c r="K550" s="52"/>
      <c r="L550" s="34">
        <f ca="1" t="shared" ref="L550" si="416">SUM(L544:L552)</f>
        <v>0</v>
      </c>
    </row>
    <row r="551" ht="15.75" customHeight="1" spans="1:12">
      <c r="A551" s="40">
        <f>A510</f>
        <v>2</v>
      </c>
      <c r="B551" s="41">
        <f>B510</f>
        <v>6</v>
      </c>
      <c r="C551" s="42" t="s">
        <v>64</v>
      </c>
      <c r="D551" s="43"/>
      <c r="E551" s="44"/>
      <c r="F551" s="45">
        <f>F517+F521+F531+F536+F543+F550</f>
        <v>2985</v>
      </c>
      <c r="G551" s="45">
        <f t="shared" ref="G551" si="417">G517+G521+G531+G536+G543+G550</f>
        <v>112.81</v>
      </c>
      <c r="H551" s="45">
        <f t="shared" ref="H551" si="418">H517+H521+H531+H536+H543+H550</f>
        <v>119.38</v>
      </c>
      <c r="I551" s="45">
        <f t="shared" ref="I551" si="419">I517+I521+I531+I536+I543+I550</f>
        <v>425.11</v>
      </c>
      <c r="J551" s="45">
        <f t="shared" ref="J551" si="420">J517+J521+J531+J536+J543+J550</f>
        <v>3214</v>
      </c>
      <c r="K551" s="53"/>
      <c r="L551" s="45">
        <f ca="1" t="shared" ref="L551" si="421">L517+L521+L531+L536+L543+L550</f>
        <v>0</v>
      </c>
    </row>
    <row r="552" ht="15" spans="1:12">
      <c r="A552" s="16">
        <v>2</v>
      </c>
      <c r="B552" s="17">
        <v>7</v>
      </c>
      <c r="C552" s="18" t="s">
        <v>23</v>
      </c>
      <c r="D552" s="19" t="s">
        <v>24</v>
      </c>
      <c r="E552" s="20" t="s">
        <v>95</v>
      </c>
      <c r="F552" s="21">
        <v>210</v>
      </c>
      <c r="G552" s="21">
        <v>5.25</v>
      </c>
      <c r="H552" s="21">
        <v>11.57</v>
      </c>
      <c r="I552" s="21">
        <v>27.91</v>
      </c>
      <c r="J552" s="21">
        <v>237</v>
      </c>
      <c r="K552" s="50">
        <v>84</v>
      </c>
      <c r="L552" s="21"/>
    </row>
    <row r="553" ht="15" spans="1:12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51"/>
      <c r="L553" s="27"/>
    </row>
    <row r="554" ht="15" spans="1:12">
      <c r="A554" s="22"/>
      <c r="B554" s="23"/>
      <c r="C554" s="24"/>
      <c r="D554" s="28" t="s">
        <v>26</v>
      </c>
      <c r="E554" s="26" t="s">
        <v>66</v>
      </c>
      <c r="F554" s="27">
        <v>200</v>
      </c>
      <c r="G554" s="27">
        <v>3.77</v>
      </c>
      <c r="H554" s="27">
        <v>3.91</v>
      </c>
      <c r="I554" s="27">
        <v>19.57</v>
      </c>
      <c r="J554" s="27">
        <v>128</v>
      </c>
      <c r="K554" s="51">
        <v>145</v>
      </c>
      <c r="L554" s="27"/>
    </row>
    <row r="555" ht="15" spans="1:12">
      <c r="A555" s="22"/>
      <c r="B555" s="23"/>
      <c r="C555" s="24"/>
      <c r="D555" s="28" t="s">
        <v>28</v>
      </c>
      <c r="E555" s="26" t="s">
        <v>67</v>
      </c>
      <c r="F555" s="27">
        <v>115</v>
      </c>
      <c r="G555" s="27">
        <v>9.53</v>
      </c>
      <c r="H555" s="27">
        <v>13.29</v>
      </c>
      <c r="I555" s="27">
        <v>30</v>
      </c>
      <c r="J555" s="27">
        <v>281</v>
      </c>
      <c r="K555" s="51">
        <v>4</v>
      </c>
      <c r="L555" s="27"/>
    </row>
    <row r="556" ht="15" spans="1:12">
      <c r="A556" s="22"/>
      <c r="B556" s="23"/>
      <c r="C556" s="24"/>
      <c r="D556" s="28" t="s">
        <v>30</v>
      </c>
      <c r="E556" s="26"/>
      <c r="F556" s="27"/>
      <c r="G556" s="27"/>
      <c r="H556" s="27"/>
      <c r="I556" s="27"/>
      <c r="J556" s="27"/>
      <c r="K556" s="51"/>
      <c r="L556" s="27"/>
    </row>
    <row r="557" ht="15" spans="1:12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51"/>
      <c r="L557" s="27"/>
    </row>
    <row r="558" ht="15" spans="1:12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51"/>
      <c r="L558" s="27"/>
    </row>
    <row r="559" ht="15" spans="1:12">
      <c r="A559" s="29"/>
      <c r="B559" s="30"/>
      <c r="C559" s="31"/>
      <c r="D559" s="32" t="s">
        <v>31</v>
      </c>
      <c r="E559" s="33"/>
      <c r="F559" s="34">
        <f>SUM(F552:F558)</f>
        <v>525</v>
      </c>
      <c r="G559" s="34">
        <f t="shared" ref="G559" si="422">SUM(G552:G558)</f>
        <v>18.55</v>
      </c>
      <c r="H559" s="34">
        <f t="shared" ref="H559" si="423">SUM(H552:H558)</f>
        <v>28.77</v>
      </c>
      <c r="I559" s="34">
        <f t="shared" ref="I559" si="424">SUM(I552:I558)</f>
        <v>77.48</v>
      </c>
      <c r="J559" s="34">
        <f t="shared" ref="J559" si="425">SUM(J552:J558)</f>
        <v>646</v>
      </c>
      <c r="K559" s="52"/>
      <c r="L559" s="34">
        <f t="shared" ref="L559" si="426">SUM(L552:L558)</f>
        <v>0</v>
      </c>
    </row>
    <row r="560" ht="15" spans="1:12">
      <c r="A560" s="35">
        <f>A552</f>
        <v>2</v>
      </c>
      <c r="B560" s="36">
        <f>B552</f>
        <v>7</v>
      </c>
      <c r="C560" s="37" t="s">
        <v>32</v>
      </c>
      <c r="D560" s="38" t="s">
        <v>30</v>
      </c>
      <c r="E560" s="26" t="s">
        <v>54</v>
      </c>
      <c r="F560" s="27">
        <v>160</v>
      </c>
      <c r="G560" s="27">
        <v>0.64</v>
      </c>
      <c r="H560" s="27">
        <v>0.64</v>
      </c>
      <c r="I560" s="27">
        <v>15.68</v>
      </c>
      <c r="J560" s="27">
        <v>70</v>
      </c>
      <c r="K560" s="51">
        <v>89</v>
      </c>
      <c r="L560" s="27"/>
    </row>
    <row r="561" ht="15" spans="1:12">
      <c r="A561" s="22"/>
      <c r="B561" s="23"/>
      <c r="C561" s="24"/>
      <c r="D561" s="25" t="s">
        <v>43</v>
      </c>
      <c r="E561" s="26" t="s">
        <v>89</v>
      </c>
      <c r="F561" s="27">
        <v>200</v>
      </c>
      <c r="G561" s="27">
        <v>0.8</v>
      </c>
      <c r="H561" s="27" t="s">
        <v>45</v>
      </c>
      <c r="I561" s="27">
        <v>22.6</v>
      </c>
      <c r="J561" s="27">
        <v>94</v>
      </c>
      <c r="K561" s="51">
        <v>389</v>
      </c>
      <c r="L561" s="27"/>
    </row>
    <row r="562" ht="15" spans="1:12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51"/>
      <c r="L562" s="27"/>
    </row>
    <row r="563" ht="15" spans="1:12">
      <c r="A563" s="29"/>
      <c r="B563" s="30"/>
      <c r="C563" s="31"/>
      <c r="D563" s="32" t="s">
        <v>31</v>
      </c>
      <c r="E563" s="33"/>
      <c r="F563" s="34">
        <f>SUM(F560:F562)</f>
        <v>360</v>
      </c>
      <c r="G563" s="34">
        <f t="shared" ref="G563" si="427">SUM(G560:G562)</f>
        <v>1.44</v>
      </c>
      <c r="H563" s="34">
        <f t="shared" ref="H563" si="428">SUM(H560:H562)</f>
        <v>0.64</v>
      </c>
      <c r="I563" s="34">
        <f t="shared" ref="I563" si="429">SUM(I560:I562)</f>
        <v>38.28</v>
      </c>
      <c r="J563" s="34">
        <f t="shared" ref="J563" si="430">SUM(J560:J562)</f>
        <v>164</v>
      </c>
      <c r="K563" s="52"/>
      <c r="L563" s="34">
        <f ca="1" t="shared" ref="L563" si="431">SUM(L560:L568)</f>
        <v>0</v>
      </c>
    </row>
    <row r="564" ht="15" spans="1:12">
      <c r="A564" s="35">
        <f>A552</f>
        <v>2</v>
      </c>
      <c r="B564" s="36">
        <f>B552</f>
        <v>7</v>
      </c>
      <c r="C564" s="37" t="s">
        <v>34</v>
      </c>
      <c r="D564" s="28" t="s">
        <v>35</v>
      </c>
      <c r="E564" s="26" t="s">
        <v>143</v>
      </c>
      <c r="F564" s="27">
        <v>100</v>
      </c>
      <c r="G564" s="27">
        <v>1.33</v>
      </c>
      <c r="H564" s="27">
        <v>6.33</v>
      </c>
      <c r="I564" s="27">
        <v>6.71</v>
      </c>
      <c r="J564" s="27">
        <v>90</v>
      </c>
      <c r="K564" s="51">
        <v>9</v>
      </c>
      <c r="L564" s="27"/>
    </row>
    <row r="565" ht="15" spans="1:12">
      <c r="A565" s="22"/>
      <c r="B565" s="23"/>
      <c r="C565" s="24"/>
      <c r="D565" s="28" t="s">
        <v>37</v>
      </c>
      <c r="E565" s="26" t="s">
        <v>182</v>
      </c>
      <c r="F565" s="27">
        <v>250</v>
      </c>
      <c r="G565" s="27">
        <v>11.11</v>
      </c>
      <c r="H565" s="27">
        <v>5.79</v>
      </c>
      <c r="I565" s="27">
        <v>19.97</v>
      </c>
      <c r="J565" s="27">
        <v>176</v>
      </c>
      <c r="K565" s="51">
        <v>41</v>
      </c>
      <c r="L565" s="27"/>
    </row>
    <row r="566" ht="15" spans="1:12">
      <c r="A566" s="22"/>
      <c r="B566" s="23"/>
      <c r="C566" s="24"/>
      <c r="D566" s="28" t="s">
        <v>39</v>
      </c>
      <c r="E566" s="26" t="s">
        <v>183</v>
      </c>
      <c r="F566" s="27">
        <v>300</v>
      </c>
      <c r="G566" s="27">
        <v>3.35</v>
      </c>
      <c r="H566" s="27">
        <v>34.2</v>
      </c>
      <c r="I566" s="27">
        <v>31.49</v>
      </c>
      <c r="J566" s="27">
        <v>555</v>
      </c>
      <c r="K566" s="51">
        <v>56</v>
      </c>
      <c r="L566" s="27"/>
    </row>
    <row r="567" ht="15" spans="1:12">
      <c r="A567" s="22"/>
      <c r="B567" s="23"/>
      <c r="C567" s="24"/>
      <c r="D567" s="28" t="s">
        <v>41</v>
      </c>
      <c r="E567" s="26"/>
      <c r="F567" s="27"/>
      <c r="G567" s="27"/>
      <c r="H567" s="27"/>
      <c r="I567" s="27"/>
      <c r="J567" s="27"/>
      <c r="K567" s="51"/>
      <c r="L567" s="27"/>
    </row>
    <row r="568" ht="15" spans="1:12">
      <c r="A568" s="22"/>
      <c r="B568" s="23"/>
      <c r="C568" s="24"/>
      <c r="D568" s="28" t="s">
        <v>43</v>
      </c>
      <c r="E568" s="26" t="s">
        <v>102</v>
      </c>
      <c r="F568" s="27">
        <v>200</v>
      </c>
      <c r="G568" s="27">
        <v>0.3</v>
      </c>
      <c r="H568" s="27">
        <v>0.14</v>
      </c>
      <c r="I568" s="27">
        <v>35.6</v>
      </c>
      <c r="J568" s="27">
        <v>140</v>
      </c>
      <c r="K568" s="51">
        <v>149</v>
      </c>
      <c r="L568" s="27"/>
    </row>
    <row r="569" ht="15" spans="1:12">
      <c r="A569" s="22"/>
      <c r="B569" s="23"/>
      <c r="C569" s="24"/>
      <c r="D569" s="28" t="s">
        <v>46</v>
      </c>
      <c r="E569" s="26" t="s">
        <v>47</v>
      </c>
      <c r="F569" s="27">
        <v>35</v>
      </c>
      <c r="G569" s="27">
        <v>2.38</v>
      </c>
      <c r="H569" s="27">
        <v>0.84</v>
      </c>
      <c r="I569" s="27">
        <v>16.87</v>
      </c>
      <c r="J569" s="27">
        <v>87</v>
      </c>
      <c r="K569" s="51">
        <v>4</v>
      </c>
      <c r="L569" s="27"/>
    </row>
    <row r="570" ht="15" spans="1:12">
      <c r="A570" s="22"/>
      <c r="B570" s="23"/>
      <c r="C570" s="24"/>
      <c r="D570" s="28" t="s">
        <v>48</v>
      </c>
      <c r="E570" s="26" t="s">
        <v>49</v>
      </c>
      <c r="F570" s="27">
        <v>40</v>
      </c>
      <c r="G570" s="27">
        <v>2.64</v>
      </c>
      <c r="H570" s="27">
        <v>0.44</v>
      </c>
      <c r="I570" s="27">
        <v>18.96</v>
      </c>
      <c r="J570" s="27">
        <v>82</v>
      </c>
      <c r="K570" s="51">
        <v>4</v>
      </c>
      <c r="L570" s="27"/>
    </row>
    <row r="571" ht="15" spans="1:12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51"/>
      <c r="L571" s="27"/>
    </row>
    <row r="572" ht="15" spans="1:12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51"/>
      <c r="L572" s="27"/>
    </row>
    <row r="573" ht="15" spans="1:12">
      <c r="A573" s="29"/>
      <c r="B573" s="30"/>
      <c r="C573" s="31"/>
      <c r="D573" s="32" t="s">
        <v>31</v>
      </c>
      <c r="E573" s="33"/>
      <c r="F573" s="34">
        <f>SUM(F564:F572)</f>
        <v>925</v>
      </c>
      <c r="G573" s="34">
        <f t="shared" ref="G573" si="432">SUM(G564:G572)</f>
        <v>21.11</v>
      </c>
      <c r="H573" s="34">
        <f t="shared" ref="H573" si="433">SUM(H564:H572)</f>
        <v>47.74</v>
      </c>
      <c r="I573" s="34">
        <f t="shared" ref="I573" si="434">SUM(I564:I572)</f>
        <v>129.6</v>
      </c>
      <c r="J573" s="34">
        <f t="shared" ref="J573" si="435">SUM(J564:J572)</f>
        <v>1130</v>
      </c>
      <c r="K573" s="52"/>
      <c r="L573" s="34">
        <f ca="1" t="shared" ref="L573" si="436">SUM(L570:L578)</f>
        <v>0</v>
      </c>
    </row>
    <row r="574" ht="15" spans="1:12">
      <c r="A574" s="35">
        <f>A552</f>
        <v>2</v>
      </c>
      <c r="B574" s="36">
        <f>B552</f>
        <v>7</v>
      </c>
      <c r="C574" s="37" t="s">
        <v>50</v>
      </c>
      <c r="D574" s="38" t="s">
        <v>51</v>
      </c>
      <c r="E574" s="26" t="s">
        <v>184</v>
      </c>
      <c r="F574" s="27">
        <v>55</v>
      </c>
      <c r="G574" s="27">
        <v>6.16</v>
      </c>
      <c r="H574" s="27">
        <v>9.35</v>
      </c>
      <c r="I574" s="27">
        <v>15.62</v>
      </c>
      <c r="J574" s="27">
        <v>172</v>
      </c>
      <c r="K574" s="51">
        <v>7</v>
      </c>
      <c r="L574" s="27"/>
    </row>
    <row r="575" ht="15" spans="1:12">
      <c r="A575" s="22"/>
      <c r="B575" s="23"/>
      <c r="C575" s="24"/>
      <c r="D575" s="38" t="s">
        <v>43</v>
      </c>
      <c r="E575" s="26" t="s">
        <v>58</v>
      </c>
      <c r="F575" s="27">
        <v>200</v>
      </c>
      <c r="G575" s="27">
        <v>0.06</v>
      </c>
      <c r="H575" s="27">
        <v>0.01</v>
      </c>
      <c r="I575" s="27">
        <v>14.68</v>
      </c>
      <c r="J575" s="27">
        <v>55</v>
      </c>
      <c r="K575" s="51">
        <v>140</v>
      </c>
      <c r="L575" s="27"/>
    </row>
    <row r="576" ht="15" spans="1:12">
      <c r="A576" s="22"/>
      <c r="B576" s="23"/>
      <c r="C576" s="24"/>
      <c r="D576" s="25" t="s">
        <v>97</v>
      </c>
      <c r="E576" s="26" t="s">
        <v>98</v>
      </c>
      <c r="F576" s="27">
        <v>40</v>
      </c>
      <c r="G576" s="27">
        <v>1</v>
      </c>
      <c r="H576" s="27">
        <v>4.4</v>
      </c>
      <c r="I576" s="27">
        <v>30.8</v>
      </c>
      <c r="J576" s="27">
        <v>168</v>
      </c>
      <c r="K576" s="51">
        <v>1</v>
      </c>
      <c r="L576" s="27"/>
    </row>
    <row r="577" ht="15" spans="1:12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51"/>
      <c r="L577" s="27"/>
    </row>
    <row r="578" ht="15" spans="1:12">
      <c r="A578" s="29"/>
      <c r="B578" s="30"/>
      <c r="C578" s="31"/>
      <c r="D578" s="32" t="s">
        <v>31</v>
      </c>
      <c r="E578" s="33"/>
      <c r="F578" s="34">
        <f>SUM(F574:F577)</f>
        <v>295</v>
      </c>
      <c r="G578" s="34">
        <f t="shared" ref="G578" si="437">SUM(G574:G577)</f>
        <v>7.22</v>
      </c>
      <c r="H578" s="34">
        <f t="shared" ref="H578" si="438">SUM(H574:H577)</f>
        <v>13.76</v>
      </c>
      <c r="I578" s="34">
        <f t="shared" ref="I578" si="439">SUM(I574:I577)</f>
        <v>61.1</v>
      </c>
      <c r="J578" s="34">
        <f t="shared" ref="J578" si="440">SUM(J574:J577)</f>
        <v>395</v>
      </c>
      <c r="K578" s="52"/>
      <c r="L578" s="34">
        <f ca="1" t="shared" ref="L578" si="441">SUM(L571:L577)</f>
        <v>0</v>
      </c>
    </row>
    <row r="579" ht="15" spans="1:12">
      <c r="A579" s="35">
        <f>A552</f>
        <v>2</v>
      </c>
      <c r="B579" s="36">
        <f>B552</f>
        <v>7</v>
      </c>
      <c r="C579" s="37" t="s">
        <v>55</v>
      </c>
      <c r="D579" s="28" t="s">
        <v>24</v>
      </c>
      <c r="E579" s="26" t="s">
        <v>92</v>
      </c>
      <c r="F579" s="27">
        <v>30</v>
      </c>
      <c r="G579" s="27">
        <v>3.33</v>
      </c>
      <c r="H579" s="27">
        <v>7.17</v>
      </c>
      <c r="I579" s="27">
        <v>0.48</v>
      </c>
      <c r="J579" s="27">
        <v>60</v>
      </c>
      <c r="K579" s="51">
        <v>413</v>
      </c>
      <c r="L579" s="27"/>
    </row>
    <row r="580" ht="15" spans="1:12">
      <c r="A580" s="22"/>
      <c r="B580" s="23"/>
      <c r="C580" s="24"/>
      <c r="D580" s="28" t="s">
        <v>41</v>
      </c>
      <c r="E580" s="26" t="s">
        <v>185</v>
      </c>
      <c r="F580" s="27">
        <v>230</v>
      </c>
      <c r="G580" s="27">
        <v>27.87</v>
      </c>
      <c r="H580" s="27">
        <v>20.36</v>
      </c>
      <c r="I580" s="27">
        <v>44.16</v>
      </c>
      <c r="J580" s="27">
        <v>471</v>
      </c>
      <c r="K580" s="51">
        <v>362</v>
      </c>
      <c r="L580" s="27"/>
    </row>
    <row r="581" ht="15" spans="1:12">
      <c r="A581" s="22"/>
      <c r="B581" s="23"/>
      <c r="C581" s="24"/>
      <c r="D581" s="28" t="s">
        <v>43</v>
      </c>
      <c r="E581" s="26" t="s">
        <v>186</v>
      </c>
      <c r="F581" s="27">
        <v>200</v>
      </c>
      <c r="G581" s="27">
        <v>2.01</v>
      </c>
      <c r="H581" s="27">
        <v>2.39</v>
      </c>
      <c r="I581" s="27">
        <v>25.65</v>
      </c>
      <c r="J581" s="27">
        <v>132</v>
      </c>
      <c r="K581" s="51">
        <v>285</v>
      </c>
      <c r="L581" s="27"/>
    </row>
    <row r="582" ht="15" spans="1:12">
      <c r="A582" s="22"/>
      <c r="B582" s="23"/>
      <c r="C582" s="24"/>
      <c r="D582" s="28" t="s">
        <v>28</v>
      </c>
      <c r="E582" s="26" t="s">
        <v>47</v>
      </c>
      <c r="F582" s="27">
        <v>20</v>
      </c>
      <c r="G582" s="27">
        <v>1.36</v>
      </c>
      <c r="H582" s="27">
        <v>0.48</v>
      </c>
      <c r="I582" s="27">
        <v>9.64</v>
      </c>
      <c r="J582" s="27">
        <v>50</v>
      </c>
      <c r="K582" s="51">
        <v>4</v>
      </c>
      <c r="L582" s="27"/>
    </row>
    <row r="583" ht="15" spans="1:12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51"/>
      <c r="L583" s="27"/>
    </row>
    <row r="584" ht="15" spans="1:12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51"/>
      <c r="L584" s="27"/>
    </row>
    <row r="585" ht="15" spans="1:12">
      <c r="A585" s="29"/>
      <c r="B585" s="30"/>
      <c r="C585" s="31"/>
      <c r="D585" s="32" t="s">
        <v>31</v>
      </c>
      <c r="E585" s="33"/>
      <c r="F585" s="34">
        <f>SUM(F579:F584)</f>
        <v>480</v>
      </c>
      <c r="G585" s="34">
        <f t="shared" ref="G585" si="442">SUM(G579:G584)</f>
        <v>34.57</v>
      </c>
      <c r="H585" s="34">
        <f t="shared" ref="H585" si="443">SUM(H579:H584)</f>
        <v>30.4</v>
      </c>
      <c r="I585" s="34">
        <f t="shared" ref="I585" si="444">SUM(I579:I584)</f>
        <v>79.93</v>
      </c>
      <c r="J585" s="34">
        <f t="shared" ref="J585" si="445">SUM(J579:J584)</f>
        <v>713</v>
      </c>
      <c r="K585" s="52"/>
      <c r="L585" s="34">
        <f ca="1" t="shared" ref="L585" si="446">SUM(L579:L587)</f>
        <v>0</v>
      </c>
    </row>
    <row r="586" ht="15" spans="1:12">
      <c r="A586" s="35">
        <f>A552</f>
        <v>2</v>
      </c>
      <c r="B586" s="36">
        <f>B552</f>
        <v>7</v>
      </c>
      <c r="C586" s="37" t="s">
        <v>60</v>
      </c>
      <c r="D586" s="38" t="s">
        <v>61</v>
      </c>
      <c r="E586" s="26" t="s">
        <v>107</v>
      </c>
      <c r="F586" s="27">
        <v>200</v>
      </c>
      <c r="G586" s="27">
        <v>5.6</v>
      </c>
      <c r="H586" s="27">
        <v>6.4</v>
      </c>
      <c r="I586" s="27">
        <v>7.6</v>
      </c>
      <c r="J586" s="27">
        <v>110</v>
      </c>
      <c r="K586" s="51">
        <v>386</v>
      </c>
      <c r="L586" s="27"/>
    </row>
    <row r="587" ht="15" spans="1:12">
      <c r="A587" s="22"/>
      <c r="B587" s="23"/>
      <c r="C587" s="24"/>
      <c r="D587" s="38" t="s">
        <v>51</v>
      </c>
      <c r="E587" s="26" t="s">
        <v>63</v>
      </c>
      <c r="F587" s="27">
        <v>13</v>
      </c>
      <c r="G587" s="27">
        <v>1.55</v>
      </c>
      <c r="H587" s="27">
        <v>0.18</v>
      </c>
      <c r="I587" s="27">
        <v>10.18</v>
      </c>
      <c r="J587" s="27">
        <v>49</v>
      </c>
      <c r="K587" s="51">
        <v>75</v>
      </c>
      <c r="L587" s="27"/>
    </row>
    <row r="588" ht="15" spans="1:12">
      <c r="A588" s="22"/>
      <c r="B588" s="23"/>
      <c r="C588" s="24"/>
      <c r="D588" s="38" t="s">
        <v>43</v>
      </c>
      <c r="E588" s="26"/>
      <c r="F588" s="27"/>
      <c r="G588" s="27"/>
      <c r="H588" s="27"/>
      <c r="I588" s="27"/>
      <c r="J588" s="27"/>
      <c r="K588" s="51"/>
      <c r="L588" s="27"/>
    </row>
    <row r="589" ht="15" spans="1:12">
      <c r="A589" s="22"/>
      <c r="B589" s="23"/>
      <c r="C589" s="24"/>
      <c r="D589" s="38" t="s">
        <v>30</v>
      </c>
      <c r="E589" s="26"/>
      <c r="F589" s="27"/>
      <c r="G589" s="27"/>
      <c r="H589" s="27"/>
      <c r="I589" s="27"/>
      <c r="J589" s="27"/>
      <c r="K589" s="51"/>
      <c r="L589" s="27"/>
    </row>
    <row r="590" ht="15" spans="1:12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51"/>
      <c r="L590" s="27"/>
    </row>
    <row r="591" ht="15" spans="1:12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51"/>
      <c r="L591" s="27"/>
    </row>
    <row r="592" ht="15" spans="1:12">
      <c r="A592" s="29"/>
      <c r="B592" s="30"/>
      <c r="C592" s="31"/>
      <c r="D592" s="39" t="s">
        <v>31</v>
      </c>
      <c r="E592" s="33"/>
      <c r="F592" s="34">
        <f>SUM(F586:F591)</f>
        <v>213</v>
      </c>
      <c r="G592" s="34">
        <f t="shared" ref="G592" si="447">SUM(G586:G591)</f>
        <v>7.15</v>
      </c>
      <c r="H592" s="34">
        <f t="shared" ref="H592" si="448">SUM(H586:H591)</f>
        <v>6.58</v>
      </c>
      <c r="I592" s="34">
        <f t="shared" ref="I592" si="449">SUM(I586:I591)</f>
        <v>17.78</v>
      </c>
      <c r="J592" s="34">
        <f t="shared" ref="J592" si="450">SUM(J586:J591)</f>
        <v>159</v>
      </c>
      <c r="K592" s="52"/>
      <c r="L592" s="34">
        <f ca="1" t="shared" ref="L592" si="451">SUM(L586:L594)</f>
        <v>0</v>
      </c>
    </row>
    <row r="593" ht="13.5" spans="1:12">
      <c r="A593" s="55">
        <f>A552</f>
        <v>2</v>
      </c>
      <c r="B593" s="56">
        <f>B552</f>
        <v>7</v>
      </c>
      <c r="C593" s="57" t="s">
        <v>64</v>
      </c>
      <c r="D593" s="58"/>
      <c r="E593" s="59"/>
      <c r="F593" s="60">
        <f>F559+F563+F573+F578+F585+F592</f>
        <v>2798</v>
      </c>
      <c r="G593" s="60">
        <f t="shared" ref="G593" si="452">G559+G563+G573+G578+G585+G592</f>
        <v>90.04</v>
      </c>
      <c r="H593" s="60">
        <f t="shared" ref="H593" si="453">H559+H563+H573+H578+H585+H592</f>
        <v>127.89</v>
      </c>
      <c r="I593" s="60">
        <f t="shared" ref="I593" si="454">I559+I563+I573+I578+I585+I592</f>
        <v>404.17</v>
      </c>
      <c r="J593" s="60">
        <f t="shared" ref="J593" si="455">J559+J563+J573+J578+J585+J592</f>
        <v>3207</v>
      </c>
      <c r="K593" s="65"/>
      <c r="L593" s="45">
        <f ca="1">L559+L563+L573+L578+L585+L592</f>
        <v>0</v>
      </c>
    </row>
    <row r="594" ht="13.5" spans="1:12">
      <c r="A594" s="61"/>
      <c r="B594" s="62"/>
      <c r="C594" s="63" t="s">
        <v>187</v>
      </c>
      <c r="D594" s="63"/>
      <c r="E594" s="63"/>
      <c r="F594" s="6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2861.57142857143</v>
      </c>
      <c r="G594" s="64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108.369285714286</v>
      </c>
      <c r="H594" s="64">
        <f t="shared" si="456"/>
        <v>119.849285714286</v>
      </c>
      <c r="I594" s="64">
        <f t="shared" si="456"/>
        <v>423.882142857143</v>
      </c>
      <c r="J594" s="64">
        <f t="shared" si="456"/>
        <v>3214.14285714286</v>
      </c>
      <c r="K594" s="64"/>
      <c r="L594" s="64" t="e">
        <f ca="1" t="shared" si="456"/>
        <v>#DIV/0!</v>
      </c>
    </row>
  </sheetData>
  <sheetProtection sheet="1" objects="1" scenarios="1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2023-10-23T11:06:47Z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1033-11.2.0.11130</vt:lpwstr>
  </property>
  <property fmtid="{D5CDD505-2E9C-101B-9397-08002B2CF9AE}" pid="3" name="ICV">
    <vt:lpwstr>25AA6C41619C4D2FB058B74D1BFF703C</vt:lpwstr>
  </property>
</Properties>
</file>